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.shortcut-targets-by-id\1100wRLBvJnB-7bvXz_QqF4hvo54b0P_E\PLAN. CONTRAT\PROCESSOS 2026\013- Peixe e Leite de Coco\"/>
    </mc:Choice>
  </mc:AlternateContent>
  <bookViews>
    <workbookView xWindow="0" yWindow="0" windowWidth="20490" windowHeight="7755"/>
  </bookViews>
  <sheets>
    <sheet name="Média Geral" sheetId="1" r:id="rId1"/>
    <sheet name="Média das Empresas" sheetId="2" r:id="rId2"/>
    <sheet name="Planilha- TR" sheetId="3" r:id="rId3"/>
  </sheets>
  <definedNames>
    <definedName name="_xlnm.Print_Area" localSheetId="0">'Média Geral'!$A$1:$L$24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3" l="1"/>
  <c r="G3" i="3"/>
  <c r="G2" i="3"/>
  <c r="L5" i="1"/>
  <c r="L4" i="1"/>
  <c r="L3" i="1"/>
  <c r="J4" i="1"/>
  <c r="J3" i="1"/>
</calcChain>
</file>

<file path=xl/sharedStrings.xml><?xml version="1.0" encoding="utf-8"?>
<sst xmlns="http://schemas.openxmlformats.org/spreadsheetml/2006/main" count="62" uniqueCount="42">
  <si>
    <t>ITEM</t>
  </si>
  <si>
    <t>CATMAT</t>
  </si>
  <si>
    <t>ESPECIFICAÇÃO DO PRODUTO</t>
  </si>
  <si>
    <t>UND</t>
  </si>
  <si>
    <t>QUANT</t>
  </si>
  <si>
    <t>Banco de Preços</t>
  </si>
  <si>
    <t>Compras.Gov</t>
  </si>
  <si>
    <t>Média Ponderada</t>
  </si>
  <si>
    <t>V. UNIT.</t>
  </si>
  <si>
    <t>V.TOTAL</t>
  </si>
  <si>
    <t>Média P.</t>
  </si>
  <si>
    <t>QTD de Preços</t>
  </si>
  <si>
    <t>QTD  de Preços</t>
  </si>
  <si>
    <r>
      <t xml:space="preserve">PEIXE TIPO CORVINA INTEIRA: </t>
    </r>
    <r>
      <rPr>
        <sz val="11"/>
        <color theme="1"/>
        <rFont val="Cambria"/>
        <family val="1"/>
      </rPr>
      <t>produto congelado: devendo ter, cada peça aproximadamente o peso médio de 2,5 kg a 3 kg, entregar em embalagem transparente, apresentar-se com aspecto próprio, não amolecida e nem pegajosa, cor, cheiro e sabor próprio sem manchas esverdeadas, livre de parasitas, sujidades e qualquer substância contaminantes que possa altera-la ou encobrir qualquer alteração, de acordo com a Legislação Sanitária em vigor e Ministério da Agricultura. Rotulagem contendo no mínimo, peso líquido, nome do produto, nome e CNPJ do beneficiador, número de lote e data ou prazo de validade, além das marcas e carimbos oficiais pertinentes. O produto ainda deverá vir acondicionado em veículo tipo frigorifico, o qual permanecerá no local indicado pela Secretaria Demandante até a sua entrega total a população.</t>
    </r>
    <r>
      <rPr>
        <b/>
        <sz val="11"/>
        <color theme="1"/>
        <rFont val="Cambria"/>
        <family val="1"/>
      </rPr>
      <t xml:space="preserve"> CATMAT: 484415</t>
    </r>
    <r>
      <rPr>
        <sz val="11"/>
        <color theme="1"/>
        <rFont val="Cambria"/>
        <family val="1"/>
      </rPr>
      <t>.</t>
    </r>
  </si>
  <si>
    <r>
      <t xml:space="preserve">LEITE DE COCO: </t>
    </r>
    <r>
      <rPr>
        <sz val="11"/>
        <color theme="1"/>
        <rFont val="Cambria"/>
        <family val="1"/>
      </rPr>
      <t xml:space="preserve">Aspectos, cheiro e sabor características sem parasitas e detritos de animais e vegetais. Embalagem de vidro ou plástica transparente, limpa, não violadas de </t>
    </r>
    <r>
      <rPr>
        <b/>
        <sz val="11"/>
        <color theme="1"/>
        <rFont val="Cambria"/>
        <family val="1"/>
      </rPr>
      <t>500ml</t>
    </r>
    <r>
      <rPr>
        <sz val="11"/>
        <color theme="1"/>
        <rFont val="Cambria"/>
        <family val="1"/>
      </rPr>
      <t xml:space="preserve">. </t>
    </r>
    <r>
      <rPr>
        <b/>
        <sz val="11"/>
        <color theme="1"/>
        <rFont val="Cambria"/>
        <family val="1"/>
      </rPr>
      <t>CATMAT: 464011.</t>
    </r>
  </si>
  <si>
    <t>KG</t>
  </si>
  <si>
    <t>DESCRIÇAO/ESPECIFICAÇÃO</t>
  </si>
  <si>
    <t>EMPRESA 1</t>
  </si>
  <si>
    <t>EMPRESA 2</t>
  </si>
  <si>
    <t>EMPRESA 3</t>
  </si>
  <si>
    <t>Média</t>
  </si>
  <si>
    <t>V. Unit. Médio</t>
  </si>
  <si>
    <t>Total de Pesquisas</t>
  </si>
  <si>
    <t>DESCRIÇÃO/ESPECÍFICO</t>
  </si>
  <si>
    <t>V.UNIT</t>
  </si>
  <si>
    <t>C. classificação</t>
  </si>
  <si>
    <t>COTA DE AMPLA CONCORRÊNCIA</t>
  </si>
  <si>
    <t>COTA EXCLUSIVA EM ATENDIMENTO A LEI COMPLEMENTAR 123/06 E ALTERAÇÕES</t>
  </si>
  <si>
    <r>
      <t xml:space="preserve">PEIXE TIPO CORVINA INTEIRA: </t>
    </r>
    <r>
      <rPr>
        <sz val="11"/>
        <color theme="1"/>
        <rFont val="Cambria"/>
        <family val="1"/>
      </rPr>
      <t>produto congelado: devendo ter, cada peça aproximadamente o peso médio de 1,0 kg a 1,5 kg, entregar em embalagem transparente, apresentar-se com aspecto próprio, não amolecida e nem pegajosa, cor, cheiro e sabor próprio sem manchas esverdeadas, livre de parasitas, sujidades e qualquer substância contaminantes que possa altera-la ou encobrir qualquer alteração, de acordo com a Legislação Sanitária em vigor e Ministério da Agricultura. Rotulagem contendo no mínimo, peso líquido, nome do produto, nome e CNPJ do beneficiador, número de lote e data ou prazo de validade, além das marcas e carimbos oficiais pertinentes. O produto ainda deverá vir acondicionado em veículo tipo frigorifico, o qual permanecerá no local indicado pela Secretaria Demandante até a sua entrega total a população.</t>
    </r>
    <r>
      <rPr>
        <b/>
        <sz val="11"/>
        <color theme="1"/>
        <rFont val="Cambria"/>
        <family val="1"/>
      </rPr>
      <t xml:space="preserve"> CATMAT: 484415</t>
    </r>
    <r>
      <rPr>
        <sz val="11"/>
        <color theme="1"/>
        <rFont val="Cambria"/>
        <family val="1"/>
      </rPr>
      <t>.</t>
    </r>
  </si>
  <si>
    <r>
      <t>Para fins de obtenção do preço publicos no estimativo realizamos pesquisas nas ferramentas</t>
    </r>
    <r>
      <rPr>
        <b/>
        <i/>
        <sz val="12"/>
        <color rgb="FF000000"/>
        <rFont val="Cambria"/>
        <family val="1"/>
      </rPr>
      <t xml:space="preserve"> "Banco de Preços" (Disponível em:https://www.bancodeprecos.com.br)</t>
    </r>
    <r>
      <rPr>
        <i/>
        <sz val="12"/>
        <color rgb="FF000000"/>
        <rFont val="Cambria"/>
        <family val="1"/>
      </rPr>
      <t xml:space="preserve"> e na ferramente de pesquisa de preços disponibilizada pelo sistema </t>
    </r>
    <r>
      <rPr>
        <b/>
        <i/>
        <sz val="12"/>
        <color rgb="FF000000"/>
        <rFont val="Cambria"/>
        <family val="1"/>
      </rPr>
      <t>Compras.gov.br (www.comprasnet.gov.br/loginportalIUASG.asp)</t>
    </r>
    <r>
      <rPr>
        <i/>
        <sz val="12"/>
        <color rgb="FF000000"/>
        <rFont val="Cambria"/>
        <family val="1"/>
      </rPr>
      <t>, foi utilizado nessa planilha a média ponderada como estimativa de preço , gerado relatório. Para fins de obtenção do preço estimativo foi publicado no</t>
    </r>
    <r>
      <rPr>
        <b/>
        <i/>
        <sz val="12"/>
        <color rgb="FF000000"/>
        <rFont val="Cambria"/>
        <family val="1"/>
      </rPr>
      <t xml:space="preserve"> Diário Oficial AMUPE, </t>
    </r>
    <r>
      <rPr>
        <i/>
        <sz val="12"/>
        <color rgb="FF000000"/>
        <rFont val="Cambria"/>
        <family val="1"/>
      </rPr>
      <t>a solicitando cotação de preços para o objeto em tela.</t>
    </r>
  </si>
  <si>
    <r>
      <t xml:space="preserve">De acordo da Instrução Normativa Seges </t>
    </r>
    <r>
      <rPr>
        <b/>
        <i/>
        <sz val="12"/>
        <color rgb="FF000000"/>
        <rFont val="Cambria"/>
        <family val="1"/>
      </rPr>
      <t xml:space="preserve">/Me Nº 65, de 7 de julho de 2021 </t>
    </r>
    <r>
      <rPr>
        <i/>
        <sz val="12"/>
        <color rgb="FF000000"/>
        <rFont val="Cambria"/>
        <family val="1"/>
      </rPr>
      <t>- dispõe sobre o procedimento administrativo para a realização de pesquisa de preços para aquisição de bens e contratação de serviços em geral, no âmbito da administração pública federal direta, autárquica e fundacional, o artigo 5º, IV, IV - Pesquisa direta com, no mínimo, 3 (três) fornecedores, mediante solicitação formal de cotação, por meio de ofício ou e-mail, desde que seja apresentada justificativa da escolha desses fornecedores e que não tenham sido obtidos os orçamentos com mais de 6 (seis) meses de antecedência da data de divulgação do edital.</t>
    </r>
  </si>
  <si>
    <r>
      <t xml:space="preserve">Para fins de obtenção do valor estimado, utilizamos neste processo a </t>
    </r>
    <r>
      <rPr>
        <b/>
        <i/>
        <sz val="11"/>
        <color rgb="FF000000"/>
        <rFont val="Cambria"/>
        <family val="1"/>
      </rPr>
      <t>média ponderada,</t>
    </r>
    <r>
      <rPr>
        <i/>
        <sz val="11"/>
        <color rgb="FF000000"/>
        <rFont val="Cambria"/>
        <family val="1"/>
      </rPr>
      <t xml:space="preserve"> cuja formula encontra-se indicada na página n° 19, da apostila do modulo II do Curso Licitação de Medicamentos e Material Médico-Hospitalar, cópia anexa;</t>
    </r>
  </si>
  <si>
    <t>Com a finalidade de atender a todas as famílias em situação de vulnerabilidade simultaneamente, deixa-se de aplicar a cota reservada de 25% do objeto para a contratação da ME e EPP, para o item 01 peixe, pois se mostrou inconveniente e não eficiente a aplicação desta política na aquisição do produto, que representaria prejuízo ao conjunto do objeto a ser contratado, nos termos do Art. 49, da Lei nº 123/2006 e alterações , pois a possibilidade de empresas diferentes vencerem o item (01) peixe, caso fosse subdivido, traz o risco de comprometer a entrega na data já agendada para recebimento das cestas básicas em conjunto com este item e ainda a possibilidade da não manutenção da qualidade e uniformidade e o mesmo padrão do produto, visto que existe a possibilidade das empresas apresentarem marcas distintas .</t>
  </si>
  <si>
    <t>Obs: 1</t>
  </si>
  <si>
    <t>Obs: 2</t>
  </si>
  <si>
    <t>Obs: 3</t>
  </si>
  <si>
    <t>Obs: 4</t>
  </si>
  <si>
    <t>São lourenço da Mata,  19 de janeiro de 2026.</t>
  </si>
  <si>
    <t>AMANDA GABRIELLY DE OLIVEIRA NASCIMENTO</t>
  </si>
  <si>
    <t>Serv. Da Sec. Finanças, Planejamento , Gestão e Tecnologia</t>
  </si>
  <si>
    <t>Matricula: 989819</t>
  </si>
  <si>
    <t>VALOR TOTAL GLOBAL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</si>
</sst>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&quot;R$&quot;\ * #,##0.00_-;\-&quot;R$&quot;\ * #,##0.00_-;_-&quot;R$&quot;\ 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i/>
      <sz val="10"/>
      <color theme="1"/>
      <name val="Cambria"/>
      <family val="1"/>
    </font>
    <font>
      <b/>
      <sz val="11"/>
      <color theme="1"/>
      <name val="Cambria"/>
      <family val="1"/>
    </font>
    <font>
      <sz val="11"/>
      <color theme="1"/>
      <name val="Cambria"/>
      <family val="1"/>
    </font>
    <font>
      <b/>
      <sz val="10"/>
      <color theme="1"/>
      <name val="Cambria"/>
      <family val="1"/>
    </font>
    <font>
      <sz val="10"/>
      <color theme="1"/>
      <name val="Cambria"/>
      <family val="1"/>
    </font>
    <font>
      <b/>
      <i/>
      <sz val="11"/>
      <color theme="1"/>
      <name val="Cambria"/>
      <family val="1"/>
    </font>
    <font>
      <i/>
      <sz val="12"/>
      <color rgb="FF000000"/>
      <name val="Cambria"/>
      <family val="1"/>
    </font>
    <font>
      <b/>
      <i/>
      <sz val="12"/>
      <color rgb="FF000000"/>
      <name val="Cambria"/>
      <family val="1"/>
    </font>
    <font>
      <i/>
      <sz val="11"/>
      <color rgb="FF000000"/>
      <name val="Cambria"/>
      <family val="1"/>
    </font>
    <font>
      <b/>
      <i/>
      <sz val="11"/>
      <color rgb="FF000000"/>
      <name val="Cambria"/>
      <family val="1"/>
    </font>
    <font>
      <b/>
      <i/>
      <sz val="12"/>
      <color theme="1"/>
      <name val="Cambria"/>
      <family val="1"/>
    </font>
    <font>
      <b/>
      <sz val="12"/>
      <color theme="1"/>
      <name val="Cambria"/>
      <family val="1"/>
    </font>
  </fonts>
  <fills count="8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EEAF6"/>
        <bgColor indexed="64"/>
      </patternFill>
    </fill>
    <fill>
      <patternFill patternType="solid">
        <fgColor rgb="FFD6DCE4"/>
        <bgColor indexed="64"/>
      </patternFill>
    </fill>
    <fill>
      <patternFill patternType="solid">
        <fgColor rgb="FFD9E2F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1">
    <xf numFmtId="0" fontId="0" fillId="0" borderId="0" xfId="0"/>
    <xf numFmtId="0" fontId="3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4" fontId="2" fillId="3" borderId="2" xfId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vertical="top" wrapText="1"/>
    </xf>
    <xf numFmtId="0" fontId="3" fillId="0" borderId="1" xfId="0" applyFont="1" applyBorder="1" applyAlignment="1">
      <alignment horizontal="left" vertical="top" wrapText="1"/>
    </xf>
    <xf numFmtId="3" fontId="4" fillId="0" borderId="5" xfId="0" applyNumberFormat="1" applyFont="1" applyBorder="1" applyAlignment="1">
      <alignment horizontal="center" vertical="center"/>
    </xf>
    <xf numFmtId="0" fontId="0" fillId="2" borderId="1" xfId="0" applyFill="1" applyBorder="1"/>
    <xf numFmtId="0" fontId="0" fillId="2" borderId="4" xfId="0" applyFill="1" applyBorder="1"/>
    <xf numFmtId="0" fontId="3" fillId="2" borderId="1" xfId="0" applyFont="1" applyFill="1" applyBorder="1" applyAlignment="1">
      <alignment vertical="center" wrapText="1"/>
    </xf>
    <xf numFmtId="0" fontId="0" fillId="2" borderId="5" xfId="0" applyFill="1" applyBorder="1"/>
    <xf numFmtId="44" fontId="4" fillId="0" borderId="1" xfId="0" applyNumberFormat="1" applyFont="1" applyBorder="1" applyAlignment="1">
      <alignment horizontal="center" vertical="center"/>
    </xf>
    <xf numFmtId="44" fontId="4" fillId="0" borderId="1" xfId="1" applyFont="1" applyBorder="1" applyAlignment="1">
      <alignment horizontal="center" vertical="center"/>
    </xf>
    <xf numFmtId="0" fontId="5" fillId="5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5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/>
    <xf numFmtId="44" fontId="7" fillId="2" borderId="1" xfId="0" applyNumberFormat="1" applyFont="1" applyFill="1" applyBorder="1"/>
    <xf numFmtId="44" fontId="6" fillId="0" borderId="1" xfId="0" applyNumberFormat="1" applyFont="1" applyBorder="1" applyAlignment="1">
      <alignment horizontal="center" vertical="center"/>
    </xf>
    <xf numFmtId="0" fontId="0" fillId="0" borderId="0" xfId="0" applyAlignment="1">
      <alignment wrapText="1"/>
    </xf>
    <xf numFmtId="0" fontId="12" fillId="0" borderId="0" xfId="0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12" fillId="0" borderId="0" xfId="0" applyFont="1" applyAlignment="1">
      <alignment wrapText="1"/>
    </xf>
    <xf numFmtId="0" fontId="12" fillId="0" borderId="0" xfId="0" applyFont="1" applyAlignment="1"/>
    <xf numFmtId="0" fontId="4" fillId="0" borderId="0" xfId="0" applyFont="1"/>
    <xf numFmtId="0" fontId="13" fillId="0" borderId="0" xfId="0" applyFont="1"/>
    <xf numFmtId="44" fontId="2" fillId="2" borderId="1" xfId="1" applyFont="1" applyFill="1" applyBorder="1" applyAlignment="1">
      <alignment horizontal="center" vertical="center" wrapText="1"/>
    </xf>
    <xf numFmtId="44" fontId="2" fillId="2" borderId="2" xfId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8" fillId="5" borderId="0" xfId="0" applyFont="1" applyFill="1" applyAlignment="1">
      <alignment vertical="top" wrapText="1"/>
    </xf>
    <xf numFmtId="0" fontId="10" fillId="5" borderId="0" xfId="0" applyFont="1" applyFill="1" applyAlignment="1">
      <alignment vertical="top" wrapText="1"/>
    </xf>
    <xf numFmtId="0" fontId="8" fillId="7" borderId="0" xfId="0" applyFont="1" applyFill="1" applyAlignment="1">
      <alignment vertical="top" wrapText="1"/>
    </xf>
    <xf numFmtId="0" fontId="2" fillId="4" borderId="1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44" fontId="5" fillId="2" borderId="4" xfId="0" applyNumberFormat="1" applyFont="1" applyFill="1" applyBorder="1" applyAlignment="1">
      <alignment horizontal="center"/>
    </xf>
    <xf numFmtId="44" fontId="5" fillId="2" borderId="5" xfId="0" applyNumberFormat="1" applyFont="1" applyFill="1" applyBorder="1" applyAlignment="1">
      <alignment horizontal="center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tabSelected="1" zoomScale="90" zoomScaleNormal="90" workbookViewId="0">
      <selection activeCell="P3" sqref="P3"/>
    </sheetView>
  </sheetViews>
  <sheetFormatPr defaultRowHeight="15" x14ac:dyDescent="0.25"/>
  <cols>
    <col min="2" max="2" width="10.7109375" customWidth="1"/>
    <col min="3" max="3" width="44.28515625" customWidth="1"/>
    <col min="6" max="6" width="10.28515625" bestFit="1" customWidth="1"/>
    <col min="7" max="7" width="11.28515625" customWidth="1"/>
    <col min="8" max="8" width="10.28515625" bestFit="1" customWidth="1"/>
    <col min="9" max="9" width="10.42578125" customWidth="1"/>
    <col min="10" max="10" width="15.28515625" customWidth="1"/>
    <col min="11" max="11" width="12.5703125" customWidth="1"/>
    <col min="12" max="12" width="18" customWidth="1"/>
  </cols>
  <sheetData>
    <row r="1" spans="1:12" x14ac:dyDescent="0.25">
      <c r="A1" s="38" t="s">
        <v>0</v>
      </c>
      <c r="B1" s="39" t="s">
        <v>1</v>
      </c>
      <c r="C1" s="38" t="s">
        <v>2</v>
      </c>
      <c r="D1" s="38" t="s">
        <v>3</v>
      </c>
      <c r="E1" s="38" t="s">
        <v>4</v>
      </c>
      <c r="F1" s="37" t="s">
        <v>5</v>
      </c>
      <c r="G1" s="37"/>
      <c r="H1" s="44" t="s">
        <v>6</v>
      </c>
      <c r="I1" s="44"/>
      <c r="J1" s="35" t="s">
        <v>7</v>
      </c>
      <c r="K1" s="35" t="s">
        <v>8</v>
      </c>
      <c r="L1" s="35" t="s">
        <v>9</v>
      </c>
    </row>
    <row r="2" spans="1:12" ht="25.5" x14ac:dyDescent="0.25">
      <c r="A2" s="39"/>
      <c r="B2" s="40"/>
      <c r="C2" s="39"/>
      <c r="D2" s="39"/>
      <c r="E2" s="39"/>
      <c r="F2" s="3" t="s">
        <v>10</v>
      </c>
      <c r="G2" s="4" t="s">
        <v>11</v>
      </c>
      <c r="H2" s="5" t="s">
        <v>10</v>
      </c>
      <c r="I2" s="5" t="s">
        <v>12</v>
      </c>
      <c r="J2" s="36"/>
      <c r="K2" s="36"/>
      <c r="L2" s="36"/>
    </row>
    <row r="3" spans="1:12" ht="275.25" customHeight="1" x14ac:dyDescent="0.25">
      <c r="A3" s="2">
        <v>1</v>
      </c>
      <c r="B3" s="1">
        <v>484415</v>
      </c>
      <c r="C3" s="9" t="s">
        <v>28</v>
      </c>
      <c r="D3" s="6" t="s">
        <v>15</v>
      </c>
      <c r="E3" s="8">
        <v>15000</v>
      </c>
      <c r="F3" s="16">
        <v>18.11</v>
      </c>
      <c r="G3" s="7">
        <v>9</v>
      </c>
      <c r="H3" s="17">
        <v>17.5</v>
      </c>
      <c r="I3" s="7">
        <v>8</v>
      </c>
      <c r="J3" s="16">
        <f>(((F3*G3+H3*I3)/(G3+I3)))</f>
        <v>17.822941176470589</v>
      </c>
      <c r="K3" s="16">
        <v>17.82</v>
      </c>
      <c r="L3" s="16">
        <f>E3*K3</f>
        <v>267300</v>
      </c>
    </row>
    <row r="4" spans="1:12" ht="78" customHeight="1" x14ac:dyDescent="0.25">
      <c r="A4" s="2">
        <v>2</v>
      </c>
      <c r="B4" s="1">
        <v>464011</v>
      </c>
      <c r="C4" s="10" t="s">
        <v>14</v>
      </c>
      <c r="D4" s="11" t="s">
        <v>3</v>
      </c>
      <c r="E4" s="11">
        <v>10000</v>
      </c>
      <c r="F4" s="16">
        <v>5.48</v>
      </c>
      <c r="G4" s="7">
        <v>10</v>
      </c>
      <c r="H4" s="17">
        <v>5.5</v>
      </c>
      <c r="I4" s="7">
        <v>24</v>
      </c>
      <c r="J4" s="16">
        <f>(((F4*G4+H4*I4)/(G4+I4)))</f>
        <v>5.4941176470588236</v>
      </c>
      <c r="K4" s="16">
        <v>5.49</v>
      </c>
      <c r="L4" s="16">
        <f>E4*K4</f>
        <v>54900</v>
      </c>
    </row>
    <row r="5" spans="1:12" x14ac:dyDescent="0.25">
      <c r="A5" s="12"/>
      <c r="B5" s="13"/>
      <c r="C5" s="14"/>
      <c r="D5" s="15"/>
      <c r="E5" s="12"/>
      <c r="F5" s="12"/>
      <c r="G5" s="12"/>
      <c r="H5" s="12"/>
      <c r="I5" s="12"/>
      <c r="J5" s="12"/>
      <c r="K5" s="24"/>
      <c r="L5" s="25">
        <f>SUM(L3:L4)</f>
        <v>322200</v>
      </c>
    </row>
    <row r="8" spans="1:12" ht="117.75" customHeight="1" x14ac:dyDescent="0.25">
      <c r="A8" s="28" t="s">
        <v>33</v>
      </c>
      <c r="B8" s="41" t="s">
        <v>29</v>
      </c>
      <c r="C8" s="41"/>
      <c r="D8" s="41"/>
      <c r="E8" s="41"/>
      <c r="F8" s="41"/>
      <c r="G8" s="27"/>
      <c r="H8" s="27"/>
    </row>
    <row r="9" spans="1:12" x14ac:dyDescent="0.25">
      <c r="A9" s="27"/>
      <c r="B9" s="27"/>
      <c r="C9" s="27"/>
      <c r="D9" s="27"/>
      <c r="E9" s="27"/>
      <c r="F9" s="27"/>
      <c r="G9" s="27"/>
      <c r="H9" s="27"/>
    </row>
    <row r="10" spans="1:12" x14ac:dyDescent="0.25">
      <c r="A10" s="27"/>
      <c r="B10" s="27"/>
      <c r="C10" s="27"/>
      <c r="D10" s="27"/>
      <c r="E10" s="27"/>
      <c r="F10" s="27"/>
      <c r="G10" s="27"/>
      <c r="H10" s="27"/>
    </row>
    <row r="11" spans="1:12" ht="110.25" customHeight="1" x14ac:dyDescent="0.25">
      <c r="A11" s="29" t="s">
        <v>34</v>
      </c>
      <c r="B11" s="41" t="s">
        <v>30</v>
      </c>
      <c r="C11" s="41"/>
      <c r="D11" s="41"/>
      <c r="E11" s="41"/>
      <c r="F11" s="41"/>
      <c r="G11" s="27"/>
      <c r="H11" s="27"/>
    </row>
    <row r="12" spans="1:12" x14ac:dyDescent="0.25">
      <c r="A12" s="27"/>
      <c r="B12" s="27"/>
      <c r="C12" s="27"/>
      <c r="D12" s="27"/>
      <c r="E12" s="27"/>
      <c r="F12" s="27"/>
      <c r="G12" s="27"/>
      <c r="H12" s="27"/>
    </row>
    <row r="13" spans="1:12" x14ac:dyDescent="0.25">
      <c r="A13" s="27"/>
      <c r="B13" s="27"/>
      <c r="C13" s="27"/>
      <c r="D13" s="27"/>
      <c r="E13" s="27"/>
      <c r="F13" s="27"/>
      <c r="G13" s="27"/>
      <c r="H13" s="27"/>
    </row>
    <row r="14" spans="1:12" ht="56.25" customHeight="1" x14ac:dyDescent="0.25">
      <c r="A14" s="30" t="s">
        <v>35</v>
      </c>
      <c r="B14" s="42" t="s">
        <v>31</v>
      </c>
      <c r="C14" s="42"/>
      <c r="D14" s="42"/>
      <c r="E14" s="42"/>
      <c r="F14" s="42"/>
      <c r="G14" s="27"/>
      <c r="H14" s="27"/>
    </row>
    <row r="15" spans="1:12" x14ac:dyDescent="0.25">
      <c r="A15" s="27"/>
      <c r="B15" s="27"/>
      <c r="C15" s="27"/>
      <c r="D15" s="27"/>
      <c r="E15" s="27"/>
      <c r="F15" s="27"/>
      <c r="G15" s="27"/>
      <c r="H15" s="27"/>
    </row>
    <row r="16" spans="1:12" ht="146.25" customHeight="1" x14ac:dyDescent="0.25">
      <c r="A16" s="30" t="s">
        <v>36</v>
      </c>
      <c r="B16" s="43" t="s">
        <v>32</v>
      </c>
      <c r="C16" s="43"/>
      <c r="D16" s="43"/>
      <c r="E16" s="43"/>
      <c r="F16" s="43"/>
      <c r="G16" s="43"/>
      <c r="H16" s="43"/>
    </row>
    <row r="19" spans="3:13" ht="15.75" customHeight="1" x14ac:dyDescent="0.25">
      <c r="C19" s="32" t="s">
        <v>37</v>
      </c>
      <c r="D19" s="31"/>
      <c r="E19" s="31"/>
      <c r="F19" s="31"/>
      <c r="G19" s="31"/>
      <c r="H19" s="31"/>
      <c r="I19" s="31"/>
      <c r="J19" s="31"/>
      <c r="K19" s="31"/>
      <c r="L19" s="31"/>
      <c r="M19" s="31"/>
    </row>
    <row r="22" spans="3:13" ht="15.75" x14ac:dyDescent="0.25">
      <c r="C22" s="34" t="s">
        <v>38</v>
      </c>
      <c r="D22" s="33"/>
    </row>
    <row r="23" spans="3:13" x14ac:dyDescent="0.25">
      <c r="C23" s="33" t="s">
        <v>39</v>
      </c>
      <c r="D23" s="33"/>
    </row>
    <row r="24" spans="3:13" x14ac:dyDescent="0.25">
      <c r="C24" s="33" t="s">
        <v>40</v>
      </c>
      <c r="D24" s="33"/>
    </row>
  </sheetData>
  <mergeCells count="14">
    <mergeCell ref="B8:F8"/>
    <mergeCell ref="B11:F11"/>
    <mergeCell ref="B14:F14"/>
    <mergeCell ref="B16:H16"/>
    <mergeCell ref="H1:I1"/>
    <mergeCell ref="J1:J2"/>
    <mergeCell ref="K1:K2"/>
    <mergeCell ref="L1:L2"/>
    <mergeCell ref="F1:G1"/>
    <mergeCell ref="A1:A2"/>
    <mergeCell ref="B1:B2"/>
    <mergeCell ref="C1:C2"/>
    <mergeCell ref="D1:D2"/>
    <mergeCell ref="E1:E2"/>
  </mergeCells>
  <pageMargins left="0.511811024" right="0.511811024" top="0.78740157499999996" bottom="0.78740157499999996" header="0.31496062000000002" footer="0.31496062000000002"/>
  <pageSetup paperSize="9" scale="7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"/>
  <sheetViews>
    <sheetView workbookViewId="0">
      <selection activeCell="E12" sqref="E12"/>
    </sheetView>
  </sheetViews>
  <sheetFormatPr defaultRowHeight="15" x14ac:dyDescent="0.25"/>
  <cols>
    <col min="2" max="2" width="47.140625" customWidth="1"/>
  </cols>
  <sheetData>
    <row r="1" spans="1:10" ht="25.5" x14ac:dyDescent="0.25">
      <c r="A1" s="45" t="s">
        <v>0</v>
      </c>
      <c r="B1" s="45" t="s">
        <v>16</v>
      </c>
      <c r="C1" s="45" t="s">
        <v>3</v>
      </c>
      <c r="D1" s="45" t="s">
        <v>4</v>
      </c>
      <c r="E1" s="18" t="s">
        <v>17</v>
      </c>
      <c r="F1" s="18" t="s">
        <v>18</v>
      </c>
      <c r="G1" s="18" t="s">
        <v>19</v>
      </c>
      <c r="H1" s="45" t="s">
        <v>20</v>
      </c>
      <c r="I1" s="45" t="s">
        <v>21</v>
      </c>
      <c r="J1" s="45" t="s">
        <v>22</v>
      </c>
    </row>
    <row r="2" spans="1:10" x14ac:dyDescent="0.25">
      <c r="A2" s="45"/>
      <c r="B2" s="45"/>
      <c r="C2" s="45"/>
      <c r="D2" s="45"/>
      <c r="E2" s="18" t="s">
        <v>8</v>
      </c>
      <c r="F2" s="18" t="s">
        <v>8</v>
      </c>
      <c r="G2" s="18" t="s">
        <v>8</v>
      </c>
      <c r="H2" s="45"/>
      <c r="I2" s="45"/>
      <c r="J2" s="45"/>
    </row>
    <row r="3" spans="1:10" ht="276" customHeight="1" x14ac:dyDescent="0.25">
      <c r="A3" s="20">
        <v>1</v>
      </c>
      <c r="B3" s="21" t="s">
        <v>13</v>
      </c>
      <c r="C3" s="6" t="s">
        <v>15</v>
      </c>
      <c r="D3" s="8">
        <v>15000</v>
      </c>
      <c r="E3" s="20"/>
      <c r="F3" s="20"/>
      <c r="G3" s="20"/>
      <c r="H3" s="20"/>
      <c r="I3" s="20"/>
      <c r="J3" s="20"/>
    </row>
    <row r="4" spans="1:10" ht="71.25" x14ac:dyDescent="0.25">
      <c r="A4" s="20">
        <v>2</v>
      </c>
      <c r="B4" s="10" t="s">
        <v>14</v>
      </c>
      <c r="C4" s="11" t="s">
        <v>3</v>
      </c>
      <c r="D4" s="11">
        <v>10000</v>
      </c>
      <c r="E4" s="20"/>
      <c r="F4" s="20"/>
      <c r="G4" s="20"/>
      <c r="H4" s="20"/>
      <c r="I4" s="20"/>
      <c r="J4" s="20"/>
    </row>
    <row r="5" spans="1:10" x14ac:dyDescent="0.25">
      <c r="A5" s="20"/>
      <c r="B5" s="19"/>
      <c r="C5" s="20"/>
      <c r="D5" s="20"/>
      <c r="E5" s="20"/>
      <c r="F5" s="20"/>
      <c r="G5" s="20"/>
      <c r="H5" s="20"/>
      <c r="I5" s="20"/>
      <c r="J5" s="20"/>
    </row>
  </sheetData>
  <mergeCells count="7">
    <mergeCell ref="J1:J2"/>
    <mergeCell ref="A1:A2"/>
    <mergeCell ref="B1:B2"/>
    <mergeCell ref="C1:C2"/>
    <mergeCell ref="D1:D2"/>
    <mergeCell ref="H1:H2"/>
    <mergeCell ref="I1:I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"/>
  <sheetViews>
    <sheetView topLeftCell="A2" zoomScale="90" zoomScaleNormal="90" workbookViewId="0">
      <selection activeCell="H3" sqref="H3"/>
    </sheetView>
  </sheetViews>
  <sheetFormatPr defaultRowHeight="15" x14ac:dyDescent="0.25"/>
  <cols>
    <col min="2" max="2" width="10.5703125" customWidth="1"/>
    <col min="3" max="3" width="39.28515625" customWidth="1"/>
    <col min="6" max="6" width="10.5703125" customWidth="1"/>
    <col min="7" max="7" width="16.28515625" customWidth="1"/>
    <col min="8" max="8" width="21.42578125" customWidth="1"/>
  </cols>
  <sheetData>
    <row r="1" spans="1:8" ht="33" customHeight="1" x14ac:dyDescent="0.25">
      <c r="A1" s="22" t="s">
        <v>0</v>
      </c>
      <c r="B1" s="22" t="s">
        <v>1</v>
      </c>
      <c r="C1" s="22" t="s">
        <v>23</v>
      </c>
      <c r="D1" s="22" t="s">
        <v>3</v>
      </c>
      <c r="E1" s="22" t="s">
        <v>4</v>
      </c>
      <c r="F1" s="22" t="s">
        <v>24</v>
      </c>
      <c r="G1" s="22" t="s">
        <v>9</v>
      </c>
      <c r="H1" s="22" t="s">
        <v>25</v>
      </c>
    </row>
    <row r="2" spans="1:8" ht="301.5" customHeight="1" x14ac:dyDescent="0.25">
      <c r="A2" s="20">
        <v>1</v>
      </c>
      <c r="B2" s="1">
        <v>484415</v>
      </c>
      <c r="C2" s="21" t="s">
        <v>13</v>
      </c>
      <c r="D2" s="6" t="s">
        <v>15</v>
      </c>
      <c r="E2" s="8">
        <v>15000</v>
      </c>
      <c r="F2" s="26">
        <v>17.82</v>
      </c>
      <c r="G2" s="26">
        <f>E2*F2</f>
        <v>267300</v>
      </c>
      <c r="H2" s="23" t="s">
        <v>26</v>
      </c>
    </row>
    <row r="3" spans="1:8" ht="85.5" x14ac:dyDescent="0.25">
      <c r="A3" s="20">
        <v>2</v>
      </c>
      <c r="B3" s="1">
        <v>464011</v>
      </c>
      <c r="C3" s="10" t="s">
        <v>14</v>
      </c>
      <c r="D3" s="11" t="s">
        <v>3</v>
      </c>
      <c r="E3" s="11">
        <v>10000</v>
      </c>
      <c r="F3" s="26">
        <v>5.49</v>
      </c>
      <c r="G3" s="26">
        <f>E3*F3</f>
        <v>54900</v>
      </c>
      <c r="H3" s="23" t="s">
        <v>27</v>
      </c>
    </row>
    <row r="4" spans="1:8" x14ac:dyDescent="0.25">
      <c r="A4" s="46" t="s">
        <v>41</v>
      </c>
      <c r="B4" s="47"/>
      <c r="C4" s="47"/>
      <c r="D4" s="47"/>
      <c r="E4" s="47"/>
      <c r="F4" s="48"/>
      <c r="G4" s="49">
        <f>SUM(G2:G3)</f>
        <v>322200</v>
      </c>
      <c r="H4" s="50"/>
    </row>
  </sheetData>
  <mergeCells count="2">
    <mergeCell ref="A4:F4"/>
    <mergeCell ref="G4:H4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1</vt:i4>
      </vt:variant>
    </vt:vector>
  </HeadingPairs>
  <TitlesOfParts>
    <vt:vector size="4" baseType="lpstr">
      <vt:lpstr>Média Geral</vt:lpstr>
      <vt:lpstr>Média das Empresas</vt:lpstr>
      <vt:lpstr>Planilha- TR</vt:lpstr>
      <vt:lpstr>'Média Geral'!Area_de_impressao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CPE</dc:creator>
  <cp:lastModifiedBy>CPE</cp:lastModifiedBy>
  <cp:lastPrinted>2026-02-11T18:08:11Z</cp:lastPrinted>
  <dcterms:created xsi:type="dcterms:W3CDTF">2026-01-19T11:43:35Z</dcterms:created>
  <dcterms:modified xsi:type="dcterms:W3CDTF">2026-02-11T18:35:23Z</dcterms:modified>
</cp:coreProperties>
</file>