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66925"/>
  <xr:revisionPtr revIDLastSave="0" documentId="8_{A954DAA2-9D8D-408A-B4C6-C69B7573F1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orcamento" sheetId="1" r:id="rId1"/>
  </sheets>
  <definedNames>
    <definedName name="JR_PAGE_ANCHOR_0_1">orcamento!$A$1</definedName>
  </definedNames>
  <calcPr calcId="181029"/>
</workbook>
</file>

<file path=xl/calcChain.xml><?xml version="1.0" encoding="utf-8"?>
<calcChain xmlns="http://schemas.openxmlformats.org/spreadsheetml/2006/main">
  <c r="G3272" i="1" l="1"/>
  <c r="G3273" i="1" s="1"/>
  <c r="G3271" i="1"/>
  <c r="G3264" i="1"/>
  <c r="G3265" i="1" s="1"/>
  <c r="G3261" i="1"/>
  <c r="G3260" i="1"/>
  <c r="G3262" i="1" s="1"/>
  <c r="G3253" i="1"/>
  <c r="G3254" i="1" s="1"/>
  <c r="G3250" i="1"/>
  <c r="G3249" i="1"/>
  <c r="G3242" i="1"/>
  <c r="G3243" i="1" s="1"/>
  <c r="G3239" i="1"/>
  <c r="G3238" i="1"/>
  <c r="G3237" i="1"/>
  <c r="G3240" i="1" s="1"/>
  <c r="G3244" i="1" s="1"/>
  <c r="G3231" i="1"/>
  <c r="G3230" i="1"/>
  <c r="G3227" i="1"/>
  <c r="G3226" i="1"/>
  <c r="G3225" i="1"/>
  <c r="G3224" i="1"/>
  <c r="G3228" i="1" s="1"/>
  <c r="G3232" i="1" s="1"/>
  <c r="G3223" i="1"/>
  <c r="G3222" i="1"/>
  <c r="G3221" i="1"/>
  <c r="G3214" i="1"/>
  <c r="G3213" i="1"/>
  <c r="G3211" i="1"/>
  <c r="G3210" i="1"/>
  <c r="G3209" i="1"/>
  <c r="G3208" i="1"/>
  <c r="G3201" i="1"/>
  <c r="G3200" i="1"/>
  <c r="G3197" i="1"/>
  <c r="G3196" i="1"/>
  <c r="G3198" i="1" s="1"/>
  <c r="G3195" i="1"/>
  <c r="G3192" i="1"/>
  <c r="G3191" i="1"/>
  <c r="G3190" i="1"/>
  <c r="G3189" i="1"/>
  <c r="G3183" i="1"/>
  <c r="G3182" i="1"/>
  <c r="G3181" i="1"/>
  <c r="G3178" i="1"/>
  <c r="G3177" i="1"/>
  <c r="G3176" i="1"/>
  <c r="G3179" i="1" s="1"/>
  <c r="G3184" i="1" s="1"/>
  <c r="G3169" i="1"/>
  <c r="G3168" i="1"/>
  <c r="G3170" i="1" s="1"/>
  <c r="G3165" i="1"/>
  <c r="G3166" i="1" s="1"/>
  <c r="G3171" i="1" s="1"/>
  <c r="G3158" i="1"/>
  <c r="G3157" i="1"/>
  <c r="G3159" i="1" s="1"/>
  <c r="G3154" i="1"/>
  <c r="G3153" i="1"/>
  <c r="G3152" i="1"/>
  <c r="G3151" i="1"/>
  <c r="G3150" i="1"/>
  <c r="G3155" i="1" s="1"/>
  <c r="G3147" i="1"/>
  <c r="G3146" i="1"/>
  <c r="G3145" i="1"/>
  <c r="G3144" i="1"/>
  <c r="G3148" i="1" s="1"/>
  <c r="G3160" i="1" s="1"/>
  <c r="G3137" i="1"/>
  <c r="G3138" i="1" s="1"/>
  <c r="G3136" i="1"/>
  <c r="G3134" i="1"/>
  <c r="G3139" i="1" s="1"/>
  <c r="G3133" i="1"/>
  <c r="G3132" i="1"/>
  <c r="G3125" i="1"/>
  <c r="G3126" i="1" s="1"/>
  <c r="G3124" i="1"/>
  <c r="G3121" i="1"/>
  <c r="G3120" i="1"/>
  <c r="G3119" i="1"/>
  <c r="G3122" i="1" s="1"/>
  <c r="G3127" i="1" s="1"/>
  <c r="G3112" i="1"/>
  <c r="G3111" i="1"/>
  <c r="G3113" i="1" s="1"/>
  <c r="G3108" i="1"/>
  <c r="G3107" i="1"/>
  <c r="G3106" i="1"/>
  <c r="G3099" i="1"/>
  <c r="G3100" i="1" s="1"/>
  <c r="G3098" i="1"/>
  <c r="G3095" i="1"/>
  <c r="G3096" i="1" s="1"/>
  <c r="G3089" i="1"/>
  <c r="G3088" i="1"/>
  <c r="G3085" i="1"/>
  <c r="G3084" i="1"/>
  <c r="G3086" i="1" s="1"/>
  <c r="G3090" i="1" s="1"/>
  <c r="G3078" i="1"/>
  <c r="G3077" i="1"/>
  <c r="G3075" i="1"/>
  <c r="G3074" i="1"/>
  <c r="G3073" i="1"/>
  <c r="G3070" i="1"/>
  <c r="G3071" i="1" s="1"/>
  <c r="G3079" i="1" s="1"/>
  <c r="G3069" i="1"/>
  <c r="G3062" i="1"/>
  <c r="G3063" i="1" s="1"/>
  <c r="G3061" i="1"/>
  <c r="G3058" i="1"/>
  <c r="G3057" i="1"/>
  <c r="G3059" i="1" s="1"/>
  <c r="G3056" i="1"/>
  <c r="G3049" i="1"/>
  <c r="G3050" i="1" s="1"/>
  <c r="G3048" i="1"/>
  <c r="G3045" i="1"/>
  <c r="G3044" i="1"/>
  <c r="G3046" i="1" s="1"/>
  <c r="G3051" i="1" s="1"/>
  <c r="G3043" i="1"/>
  <c r="G3036" i="1"/>
  <c r="G3037" i="1" s="1"/>
  <c r="G3033" i="1"/>
  <c r="G3032" i="1"/>
  <c r="G3029" i="1"/>
  <c r="G3028" i="1"/>
  <c r="G3030" i="1" s="1"/>
  <c r="G3022" i="1"/>
  <c r="G3021" i="1"/>
  <c r="G3019" i="1"/>
  <c r="G3023" i="1" s="1"/>
  <c r="G3018" i="1"/>
  <c r="G3017" i="1"/>
  <c r="G3010" i="1"/>
  <c r="G3011" i="1" s="1"/>
  <c r="G3007" i="1"/>
  <c r="G3006" i="1"/>
  <c r="G3008" i="1" s="1"/>
  <c r="G3000" i="1"/>
  <c r="G2999" i="1"/>
  <c r="G2996" i="1"/>
  <c r="G2997" i="1" s="1"/>
  <c r="G3001" i="1" s="1"/>
  <c r="G2995" i="1"/>
  <c r="G2988" i="1"/>
  <c r="G2987" i="1"/>
  <c r="G2989" i="1" s="1"/>
  <c r="G2984" i="1"/>
  <c r="G2985" i="1" s="1"/>
  <c r="G2978" i="1"/>
  <c r="G2977" i="1"/>
  <c r="G2976" i="1"/>
  <c r="G2973" i="1"/>
  <c r="G2974" i="1" s="1"/>
  <c r="G2979" i="1" s="1"/>
  <c r="G2967" i="1"/>
  <c r="G2966" i="1"/>
  <c r="G2965" i="1"/>
  <c r="G2962" i="1"/>
  <c r="G2961" i="1"/>
  <c r="G2963" i="1" s="1"/>
  <c r="G2968" i="1" s="1"/>
  <c r="G2954" i="1"/>
  <c r="G2953" i="1"/>
  <c r="G2955" i="1" s="1"/>
  <c r="G2951" i="1"/>
  <c r="G2956" i="1" s="1"/>
  <c r="G2950" i="1"/>
  <c r="G2943" i="1"/>
  <c r="G2944" i="1" s="1"/>
  <c r="G2942" i="1"/>
  <c r="G2939" i="1"/>
  <c r="G2938" i="1"/>
  <c r="G2940" i="1" s="1"/>
  <c r="G2931" i="1"/>
  <c r="G2930" i="1"/>
  <c r="G2932" i="1" s="1"/>
  <c r="G2927" i="1"/>
  <c r="G2928" i="1" s="1"/>
  <c r="G2933" i="1" s="1"/>
  <c r="G2920" i="1"/>
  <c r="G2919" i="1"/>
  <c r="G2921" i="1" s="1"/>
  <c r="G2917" i="1"/>
  <c r="G2916" i="1"/>
  <c r="G2909" i="1"/>
  <c r="G2910" i="1" s="1"/>
  <c r="G2908" i="1"/>
  <c r="G2905" i="1"/>
  <c r="G2906" i="1" s="1"/>
  <c r="G2899" i="1"/>
  <c r="G2898" i="1"/>
  <c r="G2895" i="1"/>
  <c r="G2894" i="1"/>
  <c r="G2896" i="1" s="1"/>
  <c r="G2891" i="1"/>
  <c r="G2892" i="1" s="1"/>
  <c r="G2885" i="1"/>
  <c r="G2886" i="1" s="1"/>
  <c r="G2884" i="1"/>
  <c r="G2883" i="1"/>
  <c r="G2877" i="1"/>
  <c r="G2878" i="1" s="1"/>
  <c r="G2876" i="1"/>
  <c r="G2875" i="1"/>
  <c r="G2869" i="1"/>
  <c r="G2870" i="1" s="1"/>
  <c r="G2868" i="1"/>
  <c r="G2867" i="1"/>
  <c r="G2861" i="1"/>
  <c r="G2862" i="1" s="1"/>
  <c r="G2860" i="1"/>
  <c r="G2859" i="1"/>
  <c r="G2853" i="1"/>
  <c r="G2854" i="1" s="1"/>
  <c r="G2852" i="1"/>
  <c r="G2851" i="1"/>
  <c r="G2845" i="1"/>
  <c r="G2846" i="1" s="1"/>
  <c r="G2844" i="1"/>
  <c r="G2843" i="1"/>
  <c r="G2837" i="1"/>
  <c r="G2838" i="1" s="1"/>
  <c r="G2836" i="1"/>
  <c r="G2835" i="1"/>
  <c r="G2829" i="1"/>
  <c r="G2830" i="1" s="1"/>
  <c r="G2828" i="1"/>
  <c r="G2827" i="1"/>
  <c r="G2821" i="1"/>
  <c r="G2822" i="1" s="1"/>
  <c r="G2820" i="1"/>
  <c r="G2819" i="1"/>
  <c r="G2813" i="1"/>
  <c r="G2814" i="1" s="1"/>
  <c r="G2812" i="1"/>
  <c r="G2811" i="1"/>
  <c r="G2805" i="1"/>
  <c r="G2804" i="1"/>
  <c r="G2803" i="1"/>
  <c r="G2800" i="1"/>
  <c r="G2801" i="1" s="1"/>
  <c r="G2806" i="1" s="1"/>
  <c r="G2794" i="1"/>
  <c r="G2793" i="1"/>
  <c r="G2792" i="1"/>
  <c r="G2789" i="1"/>
  <c r="G2790" i="1" s="1"/>
  <c r="G2782" i="1"/>
  <c r="G2781" i="1"/>
  <c r="G2783" i="1" s="1"/>
  <c r="G2779" i="1"/>
  <c r="G2784" i="1" s="1"/>
  <c r="G2778" i="1"/>
  <c r="G2777" i="1"/>
  <c r="G2771" i="1"/>
  <c r="G2770" i="1"/>
  <c r="G2769" i="1"/>
  <c r="G2766" i="1"/>
  <c r="G2767" i="1" s="1"/>
  <c r="G2772" i="1" s="1"/>
  <c r="G2759" i="1"/>
  <c r="G2760" i="1" s="1"/>
  <c r="G2756" i="1"/>
  <c r="G2757" i="1" s="1"/>
  <c r="G2755" i="1"/>
  <c r="G2752" i="1"/>
  <c r="G2753" i="1" s="1"/>
  <c r="G2745" i="1"/>
  <c r="G2744" i="1"/>
  <c r="G2742" i="1"/>
  <c r="G2741" i="1"/>
  <c r="G2734" i="1"/>
  <c r="G2735" i="1" s="1"/>
  <c r="G2733" i="1"/>
  <c r="G2731" i="1"/>
  <c r="G2730" i="1"/>
  <c r="G2723" i="1"/>
  <c r="G2722" i="1"/>
  <c r="G2721" i="1"/>
  <c r="G2720" i="1"/>
  <c r="G2719" i="1"/>
  <c r="G2718" i="1"/>
  <c r="G2717" i="1"/>
  <c r="G2710" i="1"/>
  <c r="G2711" i="1" s="1"/>
  <c r="G2707" i="1"/>
  <c r="G2706" i="1"/>
  <c r="G2708" i="1" s="1"/>
  <c r="G2704" i="1"/>
  <c r="G2712" i="1" s="1"/>
  <c r="G2703" i="1"/>
  <c r="G2696" i="1"/>
  <c r="G2697" i="1" s="1"/>
  <c r="G2694" i="1"/>
  <c r="G2693" i="1"/>
  <c r="G2692" i="1"/>
  <c r="G2689" i="1"/>
  <c r="G2690" i="1" s="1"/>
  <c r="G2698" i="1" s="1"/>
  <c r="G2682" i="1"/>
  <c r="G2681" i="1"/>
  <c r="G2683" i="1" s="1"/>
  <c r="G2678" i="1"/>
  <c r="G2677" i="1"/>
  <c r="G2670" i="1"/>
  <c r="G2669" i="1"/>
  <c r="G2671" i="1" s="1"/>
  <c r="G2667" i="1"/>
  <c r="G2666" i="1"/>
  <c r="G2660" i="1"/>
  <c r="G2659" i="1"/>
  <c r="G2656" i="1"/>
  <c r="G2655" i="1"/>
  <c r="G2657" i="1" s="1"/>
  <c r="G2653" i="1"/>
  <c r="G2661" i="1" s="1"/>
  <c r="G2652" i="1"/>
  <c r="G2645" i="1"/>
  <c r="G2646" i="1" s="1"/>
  <c r="G2644" i="1"/>
  <c r="G2641" i="1"/>
  <c r="G2642" i="1" s="1"/>
  <c r="G2634" i="1"/>
  <c r="G2633" i="1"/>
  <c r="G2631" i="1"/>
  <c r="G2630" i="1"/>
  <c r="G2629" i="1"/>
  <c r="G2623" i="1"/>
  <c r="G2622" i="1"/>
  <c r="G2621" i="1"/>
  <c r="G2618" i="1"/>
  <c r="G2619" i="1" s="1"/>
  <c r="G2624" i="1" s="1"/>
  <c r="G2612" i="1"/>
  <c r="G2611" i="1"/>
  <c r="G2610" i="1"/>
  <c r="G2607" i="1"/>
  <c r="G2606" i="1"/>
  <c r="G2608" i="1" s="1"/>
  <c r="G2613" i="1" s="1"/>
  <c r="G2599" i="1"/>
  <c r="G2598" i="1"/>
  <c r="G2600" i="1" s="1"/>
  <c r="G2596" i="1"/>
  <c r="G2601" i="1" s="1"/>
  <c r="G2595" i="1"/>
  <c r="G2594" i="1"/>
  <c r="G2588" i="1"/>
  <c r="G2587" i="1"/>
  <c r="G2586" i="1"/>
  <c r="G2583" i="1"/>
  <c r="G2584" i="1" s="1"/>
  <c r="G2576" i="1"/>
  <c r="G2575" i="1"/>
  <c r="G2577" i="1" s="1"/>
  <c r="G2572" i="1"/>
  <c r="G2573" i="1" s="1"/>
  <c r="G2578" i="1" s="1"/>
  <c r="G2565" i="1"/>
  <c r="G2564" i="1"/>
  <c r="G2566" i="1" s="1"/>
  <c r="G2562" i="1"/>
  <c r="G2567" i="1" s="1"/>
  <c r="G2561" i="1"/>
  <c r="G2554" i="1"/>
  <c r="G2555" i="1" s="1"/>
  <c r="G2553" i="1"/>
  <c r="G2550" i="1"/>
  <c r="G2551" i="1" s="1"/>
  <c r="G2544" i="1"/>
  <c r="G2543" i="1"/>
  <c r="G2542" i="1"/>
  <c r="G2539" i="1"/>
  <c r="G2540" i="1" s="1"/>
  <c r="G2532" i="1"/>
  <c r="G2531" i="1"/>
  <c r="G2533" i="1" s="1"/>
  <c r="G2528" i="1"/>
  <c r="G2529" i="1" s="1"/>
  <c r="G2534" i="1" s="1"/>
  <c r="G2521" i="1"/>
  <c r="G2520" i="1"/>
  <c r="G2522" i="1" s="1"/>
  <c r="G2518" i="1"/>
  <c r="G2517" i="1"/>
  <c r="G2516" i="1"/>
  <c r="G2511" i="1"/>
  <c r="G2510" i="1"/>
  <c r="G2509" i="1"/>
  <c r="G2506" i="1"/>
  <c r="G2507" i="1" s="1"/>
  <c r="G2501" i="1"/>
  <c r="G2499" i="1"/>
  <c r="G2498" i="1"/>
  <c r="G2500" i="1" s="1"/>
  <c r="G2496" i="1"/>
  <c r="G2495" i="1"/>
  <c r="G2494" i="1"/>
  <c r="G2488" i="1"/>
  <c r="G2487" i="1"/>
  <c r="G2486" i="1"/>
  <c r="G2483" i="1"/>
  <c r="G2484" i="1" s="1"/>
  <c r="G2482" i="1"/>
  <c r="G2475" i="1"/>
  <c r="G2474" i="1"/>
  <c r="G2476" i="1" s="1"/>
  <c r="G2471" i="1"/>
  <c r="G2470" i="1"/>
  <c r="G2463" i="1"/>
  <c r="G2462" i="1"/>
  <c r="G2459" i="1"/>
  <c r="G2458" i="1"/>
  <c r="G2460" i="1" s="1"/>
  <c r="G2451" i="1"/>
  <c r="G2450" i="1"/>
  <c r="G2452" i="1" s="1"/>
  <c r="G2448" i="1"/>
  <c r="G2447" i="1"/>
  <c r="G2446" i="1"/>
  <c r="G2441" i="1"/>
  <c r="G2439" i="1"/>
  <c r="G2438" i="1"/>
  <c r="G2437" i="1"/>
  <c r="G2440" i="1" s="1"/>
  <c r="G2434" i="1"/>
  <c r="G2433" i="1"/>
  <c r="G2432" i="1"/>
  <c r="G2431" i="1"/>
  <c r="G2430" i="1"/>
  <c r="G2429" i="1"/>
  <c r="G2428" i="1"/>
  <c r="G2427" i="1"/>
  <c r="G2426" i="1"/>
  <c r="G2425" i="1"/>
  <c r="G2424" i="1"/>
  <c r="G2435" i="1" s="1"/>
  <c r="G2417" i="1"/>
  <c r="G2416" i="1"/>
  <c r="G2418" i="1" s="1"/>
  <c r="G2414" i="1"/>
  <c r="G2413" i="1"/>
  <c r="G2412" i="1"/>
  <c r="G2406" i="1"/>
  <c r="G2405" i="1"/>
  <c r="G2404" i="1"/>
  <c r="G2402" i="1"/>
  <c r="G2407" i="1" s="1"/>
  <c r="G2401" i="1"/>
  <c r="G2400" i="1"/>
  <c r="G2393" i="1"/>
  <c r="G2392" i="1"/>
  <c r="G2394" i="1" s="1"/>
  <c r="G2389" i="1"/>
  <c r="G2388" i="1"/>
  <c r="G2390" i="1" s="1"/>
  <c r="G2381" i="1"/>
  <c r="G2380" i="1"/>
  <c r="G2377" i="1"/>
  <c r="G2376" i="1"/>
  <c r="G2378" i="1" s="1"/>
  <c r="G2369" i="1"/>
  <c r="G2368" i="1"/>
  <c r="G2370" i="1" s="1"/>
  <c r="G2365" i="1"/>
  <c r="G2366" i="1" s="1"/>
  <c r="G2371" i="1" s="1"/>
  <c r="G2364" i="1"/>
  <c r="G2357" i="1"/>
  <c r="G2358" i="1" s="1"/>
  <c r="G2356" i="1"/>
  <c r="G2353" i="1"/>
  <c r="G2352" i="1"/>
  <c r="G2351" i="1"/>
  <c r="G2350" i="1"/>
  <c r="G2354" i="1" s="1"/>
  <c r="G2349" i="1"/>
  <c r="G2342" i="1"/>
  <c r="G2341" i="1"/>
  <c r="G2338" i="1"/>
  <c r="G2337" i="1"/>
  <c r="G2336" i="1"/>
  <c r="G2335" i="1"/>
  <c r="G2334" i="1"/>
  <c r="G2333" i="1"/>
  <c r="G2339" i="1" s="1"/>
  <c r="G2327" i="1"/>
  <c r="G2326" i="1"/>
  <c r="G2324" i="1"/>
  <c r="G2328" i="1" s="1"/>
  <c r="G2323" i="1"/>
  <c r="G2322" i="1"/>
  <c r="G2319" i="1"/>
  <c r="G2320" i="1" s="1"/>
  <c r="G2313" i="1"/>
  <c r="G2312" i="1"/>
  <c r="G2311" i="1"/>
  <c r="G2309" i="1"/>
  <c r="G2314" i="1" s="1"/>
  <c r="G2308" i="1"/>
  <c r="G2301" i="1"/>
  <c r="G2302" i="1" s="1"/>
  <c r="G2299" i="1"/>
  <c r="G2303" i="1" s="1"/>
  <c r="G2298" i="1"/>
  <c r="G2291" i="1"/>
  <c r="G2292" i="1" s="1"/>
  <c r="G2290" i="1"/>
  <c r="G2287" i="1"/>
  <c r="G2288" i="1" s="1"/>
  <c r="G2293" i="1" s="1"/>
  <c r="G2280" i="1"/>
  <c r="G2279" i="1"/>
  <c r="G2276" i="1"/>
  <c r="G2275" i="1"/>
  <c r="G2277" i="1" s="1"/>
  <c r="G2269" i="1"/>
  <c r="G2268" i="1"/>
  <c r="G2266" i="1"/>
  <c r="G2270" i="1" s="1"/>
  <c r="G2265" i="1"/>
  <c r="G2258" i="1"/>
  <c r="G2257" i="1"/>
  <c r="G2255" i="1"/>
  <c r="G2254" i="1"/>
  <c r="G2249" i="1"/>
  <c r="G2248" i="1"/>
  <c r="G2247" i="1"/>
  <c r="G2246" i="1"/>
  <c r="G2240" i="1"/>
  <c r="G2239" i="1"/>
  <c r="G2238" i="1"/>
  <c r="G2236" i="1"/>
  <c r="G2235" i="1"/>
  <c r="G2234" i="1"/>
  <c r="G2231" i="1"/>
  <c r="G2230" i="1"/>
  <c r="G2229" i="1"/>
  <c r="G2222" i="1"/>
  <c r="G2221" i="1"/>
  <c r="G2220" i="1"/>
  <c r="G2219" i="1"/>
  <c r="G2218" i="1"/>
  <c r="G2217" i="1"/>
  <c r="G2216" i="1"/>
  <c r="G2215" i="1"/>
  <c r="G2214" i="1"/>
  <c r="G2223" i="1" s="1"/>
  <c r="G2224" i="1" s="1"/>
  <c r="G2207" i="1"/>
  <c r="G2206" i="1"/>
  <c r="G2204" i="1"/>
  <c r="G2203" i="1"/>
  <c r="G2202" i="1"/>
  <c r="G2196" i="1"/>
  <c r="G2195" i="1"/>
  <c r="G2194" i="1"/>
  <c r="G2191" i="1"/>
  <c r="G2192" i="1" s="1"/>
  <c r="G2197" i="1" s="1"/>
  <c r="G2190" i="1"/>
  <c r="G2185" i="1"/>
  <c r="G2183" i="1"/>
  <c r="G2184" i="1" s="1"/>
  <c r="G2182" i="1"/>
  <c r="G2180" i="1"/>
  <c r="G2179" i="1"/>
  <c r="G2178" i="1"/>
  <c r="G2172" i="1"/>
  <c r="G2171" i="1"/>
  <c r="G2170" i="1"/>
  <c r="G2167" i="1"/>
  <c r="G2166" i="1"/>
  <c r="G2165" i="1"/>
  <c r="G2164" i="1"/>
  <c r="G2158" i="1"/>
  <c r="G2157" i="1"/>
  <c r="G2156" i="1"/>
  <c r="G2153" i="1"/>
  <c r="G2152" i="1"/>
  <c r="G2154" i="1" s="1"/>
  <c r="G2159" i="1" s="1"/>
  <c r="G2151" i="1"/>
  <c r="G2145" i="1"/>
  <c r="G2144" i="1"/>
  <c r="G2143" i="1"/>
  <c r="G2140" i="1"/>
  <c r="G2139" i="1"/>
  <c r="G2141" i="1" s="1"/>
  <c r="G2146" i="1" s="1"/>
  <c r="G2138" i="1"/>
  <c r="G2132" i="1"/>
  <c r="G2131" i="1"/>
  <c r="G2130" i="1"/>
  <c r="G2127" i="1"/>
  <c r="G2126" i="1"/>
  <c r="G2128" i="1" s="1"/>
  <c r="G2133" i="1" s="1"/>
  <c r="G2125" i="1"/>
  <c r="G2119" i="1"/>
  <c r="G2118" i="1"/>
  <c r="G2117" i="1"/>
  <c r="G2114" i="1"/>
  <c r="G2113" i="1"/>
  <c r="G2112" i="1"/>
  <c r="G2111" i="1"/>
  <c r="G2110" i="1"/>
  <c r="G2109" i="1"/>
  <c r="G2115" i="1" s="1"/>
  <c r="G2120" i="1" s="1"/>
  <c r="G2102" i="1"/>
  <c r="G2101" i="1"/>
  <c r="G2098" i="1"/>
  <c r="G2097" i="1"/>
  <c r="G2096" i="1"/>
  <c r="G2095" i="1"/>
  <c r="G2088" i="1"/>
  <c r="G2089" i="1" s="1"/>
  <c r="G2087" i="1"/>
  <c r="G2084" i="1"/>
  <c r="G2083" i="1"/>
  <c r="G2082" i="1"/>
  <c r="G2081" i="1"/>
  <c r="G2085" i="1" s="1"/>
  <c r="G2090" i="1" s="1"/>
  <c r="G2074" i="1"/>
  <c r="G2073" i="1"/>
  <c r="G2075" i="1" s="1"/>
  <c r="G2070" i="1"/>
  <c r="G2069" i="1"/>
  <c r="G2068" i="1"/>
  <c r="G2067" i="1"/>
  <c r="G2071" i="1" s="1"/>
  <c r="G2076" i="1" s="1"/>
  <c r="G2060" i="1"/>
  <c r="G2059" i="1"/>
  <c r="G2056" i="1"/>
  <c r="G2055" i="1"/>
  <c r="G2054" i="1"/>
  <c r="G2053" i="1"/>
  <c r="G2047" i="1"/>
  <c r="G2046" i="1"/>
  <c r="G2045" i="1"/>
  <c r="G2042" i="1"/>
  <c r="G2041" i="1"/>
  <c r="G2040" i="1"/>
  <c r="G2039" i="1"/>
  <c r="G2032" i="1"/>
  <c r="G2033" i="1" s="1"/>
  <c r="G2031" i="1"/>
  <c r="G2028" i="1"/>
  <c r="G2027" i="1"/>
  <c r="G2026" i="1"/>
  <c r="G2019" i="1"/>
  <c r="G2020" i="1" s="1"/>
  <c r="G2018" i="1"/>
  <c r="G2015" i="1"/>
  <c r="G2014" i="1"/>
  <c r="G2013" i="1"/>
  <c r="G2006" i="1"/>
  <c r="G2007" i="1" s="1"/>
  <c r="G2005" i="1"/>
  <c r="G2002" i="1"/>
  <c r="G2001" i="1"/>
  <c r="G2000" i="1"/>
  <c r="G1993" i="1"/>
  <c r="G1994" i="1" s="1"/>
  <c r="G1992" i="1"/>
  <c r="G1989" i="1"/>
  <c r="G1988" i="1"/>
  <c r="G1987" i="1"/>
  <c r="G1980" i="1"/>
  <c r="G1981" i="1" s="1"/>
  <c r="G1979" i="1"/>
  <c r="G1976" i="1"/>
  <c r="G1975" i="1"/>
  <c r="G1974" i="1"/>
  <c r="G1967" i="1"/>
  <c r="G1968" i="1" s="1"/>
  <c r="G1966" i="1"/>
  <c r="G1963" i="1"/>
  <c r="G1962" i="1"/>
  <c r="G1961" i="1"/>
  <c r="G1954" i="1"/>
  <c r="G1955" i="1" s="1"/>
  <c r="G1953" i="1"/>
  <c r="G1950" i="1"/>
  <c r="G1949" i="1"/>
  <c r="G1951" i="1" s="1"/>
  <c r="G1948" i="1"/>
  <c r="G1941" i="1"/>
  <c r="G1942" i="1" s="1"/>
  <c r="G1940" i="1"/>
  <c r="G1937" i="1"/>
  <c r="G1936" i="1"/>
  <c r="G1938" i="1" s="1"/>
  <c r="G1943" i="1" s="1"/>
  <c r="G1935" i="1"/>
  <c r="G1928" i="1"/>
  <c r="G1929" i="1" s="1"/>
  <c r="G1927" i="1"/>
  <c r="G1924" i="1"/>
  <c r="G1923" i="1"/>
  <c r="G1925" i="1" s="1"/>
  <c r="G1922" i="1"/>
  <c r="G1915" i="1"/>
  <c r="G1914" i="1"/>
  <c r="G1913" i="1"/>
  <c r="G1912" i="1"/>
  <c r="G1911" i="1"/>
  <c r="G1916" i="1" s="1"/>
  <c r="G1910" i="1"/>
  <c r="G1907" i="1"/>
  <c r="G1906" i="1"/>
  <c r="G1908" i="1" s="1"/>
  <c r="G1903" i="1"/>
  <c r="G1902" i="1"/>
  <c r="G1901" i="1"/>
  <c r="G1900" i="1"/>
  <c r="G1899" i="1"/>
  <c r="G1898" i="1"/>
  <c r="G1904" i="1" s="1"/>
  <c r="G1896" i="1"/>
  <c r="G1895" i="1"/>
  <c r="G1894" i="1"/>
  <c r="G1888" i="1"/>
  <c r="G1887" i="1"/>
  <c r="G1886" i="1"/>
  <c r="G1883" i="1"/>
  <c r="G1882" i="1"/>
  <c r="G1881" i="1"/>
  <c r="G1880" i="1"/>
  <c r="G1884" i="1" s="1"/>
  <c r="G1889" i="1" s="1"/>
  <c r="G1873" i="1"/>
  <c r="G1872" i="1"/>
  <c r="G1869" i="1"/>
  <c r="G1868" i="1"/>
  <c r="G1870" i="1" s="1"/>
  <c r="G1861" i="1"/>
  <c r="G1860" i="1"/>
  <c r="G1862" i="1" s="1"/>
  <c r="G1857" i="1"/>
  <c r="G1858" i="1" s="1"/>
  <c r="G1856" i="1"/>
  <c r="G1849" i="1"/>
  <c r="G1850" i="1" s="1"/>
  <c r="G1848" i="1"/>
  <c r="G1845" i="1"/>
  <c r="G1844" i="1"/>
  <c r="G1843" i="1"/>
  <c r="G1842" i="1"/>
  <c r="G1846" i="1" s="1"/>
  <c r="G1851" i="1" s="1"/>
  <c r="G1835" i="1"/>
  <c r="G1834" i="1"/>
  <c r="G1836" i="1" s="1"/>
  <c r="G1831" i="1"/>
  <c r="G1832" i="1" s="1"/>
  <c r="G1830" i="1"/>
  <c r="G1823" i="1"/>
  <c r="G1824" i="1" s="1"/>
  <c r="G1822" i="1"/>
  <c r="G1820" i="1"/>
  <c r="G1825" i="1" s="1"/>
  <c r="G1819" i="1"/>
  <c r="G1818" i="1"/>
  <c r="G1811" i="1"/>
  <c r="G1812" i="1" s="1"/>
  <c r="G1810" i="1"/>
  <c r="G1807" i="1"/>
  <c r="G1806" i="1"/>
  <c r="G1801" i="1"/>
  <c r="G1799" i="1"/>
  <c r="G1798" i="1"/>
  <c r="G1800" i="1" s="1"/>
  <c r="G1796" i="1"/>
  <c r="G1795" i="1"/>
  <c r="G1794" i="1"/>
  <c r="G1788" i="1"/>
  <c r="G1787" i="1"/>
  <c r="G1786" i="1"/>
  <c r="G1784" i="1"/>
  <c r="G1789" i="1" s="1"/>
  <c r="G1783" i="1"/>
  <c r="G1782" i="1"/>
  <c r="G1776" i="1"/>
  <c r="G1775" i="1"/>
  <c r="G1774" i="1"/>
  <c r="G1772" i="1"/>
  <c r="G1777" i="1" s="1"/>
  <c r="G1771" i="1"/>
  <c r="G1770" i="1"/>
  <c r="G1764" i="1"/>
  <c r="G1763" i="1"/>
  <c r="G1762" i="1"/>
  <c r="G1759" i="1"/>
  <c r="G1758" i="1"/>
  <c r="G1760" i="1" s="1"/>
  <c r="G1765" i="1" s="1"/>
  <c r="G1751" i="1"/>
  <c r="G1750" i="1"/>
  <c r="G1747" i="1"/>
  <c r="G1746" i="1"/>
  <c r="G1745" i="1"/>
  <c r="G1744" i="1"/>
  <c r="G1748" i="1" s="1"/>
  <c r="G1738" i="1"/>
  <c r="G1737" i="1"/>
  <c r="G1736" i="1"/>
  <c r="G1733" i="1"/>
  <c r="G1732" i="1"/>
  <c r="G1731" i="1"/>
  <c r="G1730" i="1"/>
  <c r="G1724" i="1"/>
  <c r="G1723" i="1"/>
  <c r="G1722" i="1"/>
  <c r="G1719" i="1"/>
  <c r="G1718" i="1"/>
  <c r="G1717" i="1"/>
  <c r="G1716" i="1"/>
  <c r="G1720" i="1" s="1"/>
  <c r="G1725" i="1" s="1"/>
  <c r="G1709" i="1"/>
  <c r="G1708" i="1"/>
  <c r="G1710" i="1" s="1"/>
  <c r="G1705" i="1"/>
  <c r="G1704" i="1"/>
  <c r="G1703" i="1"/>
  <c r="G1702" i="1"/>
  <c r="G1706" i="1" s="1"/>
  <c r="G1711" i="1" s="1"/>
  <c r="G1695" i="1"/>
  <c r="G1694" i="1"/>
  <c r="G1696" i="1" s="1"/>
  <c r="G1692" i="1"/>
  <c r="G1691" i="1"/>
  <c r="G1690" i="1"/>
  <c r="G1685" i="1"/>
  <c r="G1684" i="1"/>
  <c r="G1683" i="1"/>
  <c r="G1682" i="1"/>
  <c r="G1680" i="1"/>
  <c r="G1679" i="1"/>
  <c r="G1678" i="1"/>
  <c r="G1672" i="1"/>
  <c r="G1671" i="1"/>
  <c r="G1670" i="1"/>
  <c r="G1667" i="1"/>
  <c r="G1666" i="1"/>
  <c r="G1659" i="1"/>
  <c r="G1658" i="1"/>
  <c r="G1660" i="1" s="1"/>
  <c r="G1655" i="1"/>
  <c r="G1654" i="1"/>
  <c r="G1653" i="1"/>
  <c r="G1652" i="1"/>
  <c r="G1645" i="1"/>
  <c r="G1644" i="1"/>
  <c r="G1641" i="1"/>
  <c r="G1640" i="1"/>
  <c r="G1639" i="1"/>
  <c r="G1638" i="1"/>
  <c r="G1632" i="1"/>
  <c r="G1631" i="1"/>
  <c r="G1630" i="1"/>
  <c r="G1627" i="1"/>
  <c r="G1626" i="1"/>
  <c r="G1625" i="1"/>
  <c r="G1624" i="1"/>
  <c r="G1628" i="1" s="1"/>
  <c r="G1618" i="1"/>
  <c r="G1617" i="1"/>
  <c r="G1616" i="1"/>
  <c r="G1613" i="1"/>
  <c r="G1612" i="1"/>
  <c r="G1611" i="1"/>
  <c r="G1610" i="1"/>
  <c r="G1614" i="1" s="1"/>
  <c r="G1619" i="1" s="1"/>
  <c r="G1603" i="1"/>
  <c r="G1602" i="1"/>
  <c r="G1604" i="1" s="1"/>
  <c r="G1600" i="1"/>
  <c r="G1605" i="1" s="1"/>
  <c r="G1599" i="1"/>
  <c r="G1598" i="1"/>
  <c r="G1592" i="1"/>
  <c r="G1591" i="1"/>
  <c r="G1590" i="1"/>
  <c r="G1587" i="1"/>
  <c r="G1586" i="1"/>
  <c r="G1585" i="1"/>
  <c r="G1584" i="1"/>
  <c r="G1588" i="1" s="1"/>
  <c r="G1593" i="1" s="1"/>
  <c r="G1577" i="1"/>
  <c r="G1576" i="1"/>
  <c r="G1578" i="1" s="1"/>
  <c r="G1573" i="1"/>
  <c r="G1572" i="1"/>
  <c r="G1571" i="1"/>
  <c r="G1570" i="1"/>
  <c r="G1563" i="1"/>
  <c r="G1562" i="1"/>
  <c r="G1559" i="1"/>
  <c r="G1558" i="1"/>
  <c r="G1557" i="1"/>
  <c r="G1556" i="1"/>
  <c r="G1560" i="1" s="1"/>
  <c r="G1550" i="1"/>
  <c r="G1549" i="1"/>
  <c r="G1548" i="1"/>
  <c r="G1545" i="1"/>
  <c r="G1544" i="1"/>
  <c r="G1543" i="1"/>
  <c r="G1542" i="1"/>
  <c r="G1546" i="1" s="1"/>
  <c r="G1551" i="1" s="1"/>
  <c r="G1536" i="1"/>
  <c r="G1535" i="1"/>
  <c r="G1534" i="1"/>
  <c r="G1531" i="1"/>
  <c r="G1530" i="1"/>
  <c r="G1529" i="1"/>
  <c r="G1528" i="1"/>
  <c r="G1532" i="1" s="1"/>
  <c r="G1537" i="1" s="1"/>
  <c r="G1521" i="1"/>
  <c r="G1520" i="1"/>
  <c r="G1522" i="1" s="1"/>
  <c r="G1517" i="1"/>
  <c r="G1516" i="1"/>
  <c r="G1515" i="1"/>
  <c r="G1514" i="1"/>
  <c r="G1507" i="1"/>
  <c r="G1506" i="1"/>
  <c r="G1503" i="1"/>
  <c r="G1502" i="1"/>
  <c r="G1501" i="1"/>
  <c r="G1500" i="1"/>
  <c r="G1504" i="1" s="1"/>
  <c r="G1494" i="1"/>
  <c r="G1493" i="1"/>
  <c r="G1492" i="1"/>
  <c r="G1489" i="1"/>
  <c r="G1488" i="1"/>
  <c r="G1487" i="1"/>
  <c r="G1481" i="1"/>
  <c r="G1480" i="1"/>
  <c r="G1479" i="1"/>
  <c r="G1476" i="1"/>
  <c r="G1475" i="1"/>
  <c r="G1474" i="1"/>
  <c r="G1477" i="1" s="1"/>
  <c r="G1468" i="1"/>
  <c r="G1467" i="1"/>
  <c r="G1466" i="1"/>
  <c r="G1463" i="1"/>
  <c r="G1462" i="1"/>
  <c r="G1461" i="1"/>
  <c r="G1460" i="1"/>
  <c r="G1464" i="1" s="1"/>
  <c r="G1469" i="1" s="1"/>
  <c r="G1454" i="1"/>
  <c r="G1453" i="1"/>
  <c r="G1452" i="1"/>
  <c r="G1449" i="1"/>
  <c r="G1448" i="1"/>
  <c r="G1447" i="1"/>
  <c r="G1446" i="1"/>
  <c r="G1450" i="1" s="1"/>
  <c r="G1455" i="1" s="1"/>
  <c r="G1439" i="1"/>
  <c r="G1438" i="1"/>
  <c r="G1440" i="1" s="1"/>
  <c r="G1435" i="1"/>
  <c r="G1434" i="1"/>
  <c r="G1433" i="1"/>
  <c r="G1432" i="1"/>
  <c r="G1425" i="1"/>
  <c r="G1424" i="1"/>
  <c r="G1421" i="1"/>
  <c r="G1420" i="1"/>
  <c r="G1419" i="1"/>
  <c r="G1418" i="1"/>
  <c r="G1422" i="1" s="1"/>
  <c r="G1412" i="1"/>
  <c r="G1411" i="1"/>
  <c r="G1410" i="1"/>
  <c r="G1407" i="1"/>
  <c r="G1406" i="1"/>
  <c r="G1405" i="1"/>
  <c r="G1404" i="1"/>
  <c r="G1408" i="1" s="1"/>
  <c r="G1413" i="1" s="1"/>
  <c r="G1398" i="1"/>
  <c r="G1397" i="1"/>
  <c r="G1396" i="1"/>
  <c r="G1394" i="1"/>
  <c r="G1393" i="1"/>
  <c r="G1390" i="1"/>
  <c r="G1389" i="1"/>
  <c r="G1391" i="1" s="1"/>
  <c r="G1399" i="1" s="1"/>
  <c r="G1382" i="1"/>
  <c r="G1381" i="1"/>
  <c r="G1380" i="1"/>
  <c r="G1379" i="1"/>
  <c r="G1383" i="1" s="1"/>
  <c r="G1376" i="1"/>
  <c r="G1375" i="1"/>
  <c r="G1374" i="1"/>
  <c r="G1371" i="1"/>
  <c r="G1372" i="1" s="1"/>
  <c r="G1364" i="1"/>
  <c r="G1363" i="1"/>
  <c r="G1365" i="1" s="1"/>
  <c r="G1360" i="1"/>
  <c r="G1359" i="1"/>
  <c r="G1358" i="1"/>
  <c r="G1357" i="1"/>
  <c r="G1361" i="1" s="1"/>
  <c r="G1366" i="1" s="1"/>
  <c r="G1356" i="1"/>
  <c r="G1355" i="1"/>
  <c r="G1349" i="1"/>
  <c r="G1348" i="1"/>
  <c r="G1347" i="1"/>
  <c r="G1344" i="1"/>
  <c r="G1343" i="1"/>
  <c r="G1342" i="1"/>
  <c r="G1341" i="1"/>
  <c r="G1345" i="1" s="1"/>
  <c r="G1350" i="1" s="1"/>
  <c r="G1334" i="1"/>
  <c r="G1333" i="1"/>
  <c r="G1335" i="1" s="1"/>
  <c r="G1330" i="1"/>
  <c r="G1329" i="1"/>
  <c r="G1328" i="1"/>
  <c r="G1327" i="1"/>
  <c r="G1320" i="1"/>
  <c r="G1319" i="1"/>
  <c r="G1316" i="1"/>
  <c r="G1315" i="1"/>
  <c r="G1314" i="1"/>
  <c r="G1313" i="1"/>
  <c r="G1317" i="1" s="1"/>
  <c r="G1307" i="1"/>
  <c r="G1306" i="1"/>
  <c r="G1305" i="1"/>
  <c r="G1302" i="1"/>
  <c r="G1301" i="1"/>
  <c r="G1303" i="1" s="1"/>
  <c r="G1308" i="1" s="1"/>
  <c r="G1294" i="1"/>
  <c r="G1293" i="1"/>
  <c r="G1295" i="1" s="1"/>
  <c r="G1290" i="1"/>
  <c r="G1289" i="1"/>
  <c r="G1291" i="1" s="1"/>
  <c r="G1282" i="1"/>
  <c r="G1281" i="1"/>
  <c r="G1283" i="1" s="1"/>
  <c r="G1278" i="1"/>
  <c r="G1277" i="1"/>
  <c r="G1276" i="1"/>
  <c r="G1279" i="1" s="1"/>
  <c r="G1269" i="1"/>
  <c r="G1268" i="1"/>
  <c r="G1270" i="1" s="1"/>
  <c r="G1265" i="1"/>
  <c r="G1264" i="1"/>
  <c r="G1263" i="1"/>
  <c r="G1262" i="1"/>
  <c r="G1255" i="1"/>
  <c r="G1254" i="1"/>
  <c r="G1251" i="1"/>
  <c r="G1250" i="1"/>
  <c r="G1249" i="1"/>
  <c r="G1252" i="1" s="1"/>
  <c r="G1242" i="1"/>
  <c r="G1241" i="1"/>
  <c r="G1243" i="1" s="1"/>
  <c r="G1238" i="1"/>
  <c r="G1237" i="1"/>
  <c r="G1236" i="1"/>
  <c r="G1229" i="1"/>
  <c r="G1228" i="1"/>
  <c r="G1225" i="1"/>
  <c r="G1224" i="1"/>
  <c r="G1226" i="1" s="1"/>
  <c r="G1217" i="1"/>
  <c r="G1216" i="1"/>
  <c r="G1218" i="1" s="1"/>
  <c r="G1213" i="1"/>
  <c r="G1212" i="1"/>
  <c r="G1211" i="1"/>
  <c r="G1210" i="1"/>
  <c r="G1203" i="1"/>
  <c r="G1202" i="1"/>
  <c r="G1199" i="1"/>
  <c r="G1198" i="1"/>
  <c r="G1197" i="1"/>
  <c r="G1196" i="1"/>
  <c r="G1190" i="1"/>
  <c r="G1189" i="1"/>
  <c r="G1188" i="1"/>
  <c r="G1185" i="1"/>
  <c r="G1184" i="1"/>
  <c r="G1183" i="1"/>
  <c r="G1182" i="1"/>
  <c r="G1186" i="1" s="1"/>
  <c r="G1176" i="1"/>
  <c r="G1175" i="1"/>
  <c r="G1172" i="1"/>
  <c r="G1171" i="1"/>
  <c r="G1168" i="1"/>
  <c r="G1169" i="1" s="1"/>
  <c r="G1162" i="1"/>
  <c r="G1161" i="1"/>
  <c r="G1158" i="1"/>
  <c r="G1157" i="1"/>
  <c r="G1150" i="1"/>
  <c r="G1151" i="1" s="1"/>
  <c r="G1148" i="1"/>
  <c r="G1147" i="1"/>
  <c r="G1146" i="1"/>
  <c r="G1141" i="1"/>
  <c r="G1140" i="1"/>
  <c r="G1139" i="1"/>
  <c r="G1136" i="1"/>
  <c r="G1137" i="1" s="1"/>
  <c r="G1129" i="1"/>
  <c r="G1130" i="1" s="1"/>
  <c r="G1127" i="1"/>
  <c r="G1126" i="1"/>
  <c r="G1125" i="1"/>
  <c r="G1119" i="1"/>
  <c r="G1118" i="1"/>
  <c r="G1115" i="1"/>
  <c r="G1116" i="1" s="1"/>
  <c r="G1120" i="1" s="1"/>
  <c r="G1109" i="1"/>
  <c r="G1108" i="1"/>
  <c r="G1105" i="1"/>
  <c r="G1104" i="1"/>
  <c r="G1097" i="1"/>
  <c r="G1098" i="1" s="1"/>
  <c r="G1094" i="1"/>
  <c r="G1093" i="1"/>
  <c r="G1092" i="1"/>
  <c r="G1095" i="1" s="1"/>
  <c r="G1085" i="1"/>
  <c r="G1086" i="1" s="1"/>
  <c r="G1083" i="1"/>
  <c r="G1082" i="1"/>
  <c r="G1075" i="1"/>
  <c r="G1074" i="1"/>
  <c r="G1076" i="1" s="1"/>
  <c r="G1071" i="1"/>
  <c r="G1070" i="1"/>
  <c r="G1069" i="1"/>
  <c r="G1068" i="1"/>
  <c r="G1062" i="1"/>
  <c r="G1061" i="1"/>
  <c r="G1058" i="1"/>
  <c r="G1057" i="1"/>
  <c r="G1059" i="1" s="1"/>
  <c r="G1055" i="1"/>
  <c r="G1054" i="1"/>
  <c r="G1048" i="1"/>
  <c r="G1047" i="1"/>
  <c r="G1046" i="1"/>
  <c r="G1043" i="1"/>
  <c r="G1042" i="1"/>
  <c r="G1035" i="1"/>
  <c r="G1034" i="1"/>
  <c r="G1031" i="1"/>
  <c r="G1030" i="1"/>
  <c r="G1029" i="1"/>
  <c r="G1032" i="1" s="1"/>
  <c r="G1022" i="1"/>
  <c r="G1023" i="1" s="1"/>
  <c r="G1020" i="1"/>
  <c r="G1019" i="1"/>
  <c r="G1018" i="1"/>
  <c r="G1016" i="1"/>
  <c r="G1024" i="1" s="1"/>
  <c r="G1015" i="1"/>
  <c r="G1008" i="1"/>
  <c r="G1009" i="1" s="1"/>
  <c r="G1006" i="1"/>
  <c r="G1005" i="1"/>
  <c r="G1004" i="1"/>
  <c r="G1002" i="1"/>
  <c r="G1010" i="1" s="1"/>
  <c r="G1001" i="1"/>
  <c r="G994" i="1"/>
  <c r="G993" i="1"/>
  <c r="G995" i="1" s="1"/>
  <c r="G990" i="1"/>
  <c r="G989" i="1"/>
  <c r="G988" i="1"/>
  <c r="G981" i="1"/>
  <c r="G980" i="1"/>
  <c r="G979" i="1"/>
  <c r="G976" i="1"/>
  <c r="G975" i="1"/>
  <c r="G977" i="1" s="1"/>
  <c r="G972" i="1"/>
  <c r="G971" i="1"/>
  <c r="G970" i="1"/>
  <c r="G969" i="1"/>
  <c r="G968" i="1"/>
  <c r="G967" i="1"/>
  <c r="G973" i="1" s="1"/>
  <c r="G960" i="1"/>
  <c r="G959" i="1"/>
  <c r="G961" i="1" s="1"/>
  <c r="G956" i="1"/>
  <c r="G955" i="1"/>
  <c r="G954" i="1"/>
  <c r="G953" i="1"/>
  <c r="G957" i="1" s="1"/>
  <c r="G946" i="1"/>
  <c r="G945" i="1"/>
  <c r="G947" i="1" s="1"/>
  <c r="G942" i="1"/>
  <c r="G941" i="1"/>
  <c r="G943" i="1" s="1"/>
  <c r="G938" i="1"/>
  <c r="G937" i="1"/>
  <c r="G936" i="1"/>
  <c r="G935" i="1"/>
  <c r="G939" i="1" s="1"/>
  <c r="G934" i="1"/>
  <c r="G927" i="1"/>
  <c r="G926" i="1"/>
  <c r="G925" i="1"/>
  <c r="G924" i="1"/>
  <c r="G928" i="1" s="1"/>
  <c r="G929" i="1" s="1"/>
  <c r="G917" i="1"/>
  <c r="G916" i="1"/>
  <c r="G915" i="1"/>
  <c r="G914" i="1"/>
  <c r="G908" i="1"/>
  <c r="G907" i="1"/>
  <c r="G906" i="1"/>
  <c r="G903" i="1"/>
  <c r="G902" i="1"/>
  <c r="G901" i="1"/>
  <c r="G900" i="1"/>
  <c r="G899" i="1"/>
  <c r="G904" i="1" s="1"/>
  <c r="G897" i="1"/>
  <c r="G896" i="1"/>
  <c r="G895" i="1"/>
  <c r="G889" i="1"/>
  <c r="G888" i="1"/>
  <c r="G887" i="1"/>
  <c r="G884" i="1"/>
  <c r="G883" i="1"/>
  <c r="G882" i="1"/>
  <c r="G881" i="1"/>
  <c r="G885" i="1" s="1"/>
  <c r="G890" i="1" s="1"/>
  <c r="G880" i="1"/>
  <c r="G877" i="1"/>
  <c r="G876" i="1"/>
  <c r="G878" i="1" s="1"/>
  <c r="G869" i="1"/>
  <c r="G868" i="1"/>
  <c r="G870" i="1" s="1"/>
  <c r="G866" i="1"/>
  <c r="G865" i="1"/>
  <c r="G864" i="1"/>
  <c r="G862" i="1"/>
  <c r="G871" i="1" s="1"/>
  <c r="G861" i="1"/>
  <c r="G860" i="1"/>
  <c r="G854" i="1"/>
  <c r="G853" i="1"/>
  <c r="G852" i="1"/>
  <c r="G849" i="1"/>
  <c r="G848" i="1"/>
  <c r="G850" i="1" s="1"/>
  <c r="G845" i="1"/>
  <c r="G844" i="1"/>
  <c r="G846" i="1" s="1"/>
  <c r="G855" i="1" s="1"/>
  <c r="G837" i="1"/>
  <c r="G836" i="1"/>
  <c r="G838" i="1" s="1"/>
  <c r="G834" i="1"/>
  <c r="G833" i="1"/>
  <c r="G832" i="1"/>
  <c r="G830" i="1"/>
  <c r="G839" i="1" s="1"/>
  <c r="G829" i="1"/>
  <c r="G828" i="1"/>
  <c r="G822" i="1"/>
  <c r="G821" i="1"/>
  <c r="G820" i="1"/>
  <c r="G817" i="1"/>
  <c r="G816" i="1"/>
  <c r="G815" i="1"/>
  <c r="G812" i="1"/>
  <c r="G811" i="1"/>
  <c r="G810" i="1"/>
  <c r="G809" i="1"/>
  <c r="G813" i="1" s="1"/>
  <c r="G807" i="1"/>
  <c r="G806" i="1"/>
  <c r="G805" i="1"/>
  <c r="G799" i="1"/>
  <c r="G798" i="1"/>
  <c r="G795" i="1"/>
  <c r="G794" i="1"/>
  <c r="G796" i="1" s="1"/>
  <c r="G791" i="1"/>
  <c r="G790" i="1"/>
  <c r="G789" i="1"/>
  <c r="G792" i="1" s="1"/>
  <c r="G800" i="1" s="1"/>
  <c r="G782" i="1"/>
  <c r="G783" i="1" s="1"/>
  <c r="G780" i="1"/>
  <c r="G779" i="1"/>
  <c r="G778" i="1"/>
  <c r="G775" i="1"/>
  <c r="G774" i="1"/>
  <c r="G773" i="1"/>
  <c r="G767" i="1"/>
  <c r="G766" i="1"/>
  <c r="G763" i="1"/>
  <c r="G762" i="1"/>
  <c r="G764" i="1" s="1"/>
  <c r="G759" i="1"/>
  <c r="G758" i="1"/>
  <c r="G757" i="1"/>
  <c r="G760" i="1" s="1"/>
  <c r="G750" i="1"/>
  <c r="G751" i="1" s="1"/>
  <c r="G748" i="1"/>
  <c r="G747" i="1"/>
  <c r="G746" i="1"/>
  <c r="G743" i="1"/>
  <c r="G744" i="1" s="1"/>
  <c r="G736" i="1"/>
  <c r="G737" i="1" s="1"/>
  <c r="G734" i="1"/>
  <c r="G733" i="1"/>
  <c r="G732" i="1"/>
  <c r="G726" i="1"/>
  <c r="G725" i="1"/>
  <c r="G722" i="1"/>
  <c r="G721" i="1"/>
  <c r="G723" i="1" s="1"/>
  <c r="G714" i="1"/>
  <c r="G713" i="1"/>
  <c r="G712" i="1"/>
  <c r="G711" i="1"/>
  <c r="G708" i="1"/>
  <c r="G707" i="1"/>
  <c r="G704" i="1"/>
  <c r="G703" i="1"/>
  <c r="G705" i="1" s="1"/>
  <c r="G696" i="1"/>
  <c r="G695" i="1"/>
  <c r="G694" i="1"/>
  <c r="G693" i="1"/>
  <c r="G690" i="1"/>
  <c r="G689" i="1"/>
  <c r="G686" i="1"/>
  <c r="G685" i="1"/>
  <c r="G687" i="1" s="1"/>
  <c r="G678" i="1"/>
  <c r="G677" i="1"/>
  <c r="G676" i="1"/>
  <c r="G675" i="1"/>
  <c r="G672" i="1"/>
  <c r="G671" i="1"/>
  <c r="G668" i="1"/>
  <c r="G667" i="1"/>
  <c r="G669" i="1" s="1"/>
  <c r="G660" i="1"/>
  <c r="G661" i="1" s="1"/>
  <c r="G658" i="1"/>
  <c r="G657" i="1"/>
  <c r="G656" i="1"/>
  <c r="G653" i="1"/>
  <c r="G652" i="1"/>
  <c r="G651" i="1"/>
  <c r="G645" i="1"/>
  <c r="G644" i="1"/>
  <c r="G641" i="1"/>
  <c r="G640" i="1"/>
  <c r="G642" i="1" s="1"/>
  <c r="G637" i="1"/>
  <c r="G636" i="1"/>
  <c r="G635" i="1"/>
  <c r="G638" i="1" s="1"/>
  <c r="G632" i="1"/>
  <c r="G631" i="1"/>
  <c r="G630" i="1"/>
  <c r="G629" i="1"/>
  <c r="G622" i="1"/>
  <c r="G623" i="1" s="1"/>
  <c r="G620" i="1"/>
  <c r="G619" i="1"/>
  <c r="G618" i="1"/>
  <c r="G616" i="1"/>
  <c r="G615" i="1"/>
  <c r="G614" i="1"/>
  <c r="G611" i="1"/>
  <c r="G610" i="1"/>
  <c r="G609" i="1"/>
  <c r="G603" i="1"/>
  <c r="G602" i="1"/>
  <c r="G600" i="1"/>
  <c r="G599" i="1"/>
  <c r="G594" i="1"/>
  <c r="G593" i="1"/>
  <c r="G592" i="1"/>
  <c r="G589" i="1"/>
  <c r="G590" i="1" s="1"/>
  <c r="G582" i="1"/>
  <c r="G581" i="1"/>
  <c r="G583" i="1" s="1"/>
  <c r="G578" i="1"/>
  <c r="G577" i="1"/>
  <c r="G576" i="1"/>
  <c r="G579" i="1" s="1"/>
  <c r="G584" i="1" s="1"/>
  <c r="G569" i="1"/>
  <c r="G568" i="1"/>
  <c r="G567" i="1"/>
  <c r="G564" i="1"/>
  <c r="G565" i="1" s="1"/>
  <c r="G562" i="1"/>
  <c r="G561" i="1"/>
  <c r="G560" i="1"/>
  <c r="G554" i="1"/>
  <c r="G553" i="1"/>
  <c r="G550" i="1"/>
  <c r="G549" i="1"/>
  <c r="G551" i="1" s="1"/>
  <c r="G547" i="1"/>
  <c r="G555" i="1" s="1"/>
  <c r="G546" i="1"/>
  <c r="G545" i="1"/>
  <c r="G539" i="1"/>
  <c r="G538" i="1"/>
  <c r="G535" i="1"/>
  <c r="G534" i="1"/>
  <c r="G531" i="1"/>
  <c r="G530" i="1"/>
  <c r="G532" i="1" s="1"/>
  <c r="G523" i="1"/>
  <c r="G524" i="1" s="1"/>
  <c r="G520" i="1"/>
  <c r="G521" i="1" s="1"/>
  <c r="G519" i="1"/>
  <c r="G516" i="1"/>
  <c r="G515" i="1"/>
  <c r="G508" i="1"/>
  <c r="G509" i="1" s="1"/>
  <c r="G506" i="1"/>
  <c r="G505" i="1"/>
  <c r="G504" i="1"/>
  <c r="G502" i="1"/>
  <c r="G510" i="1" s="1"/>
  <c r="G501" i="1"/>
  <c r="G500" i="1"/>
  <c r="G493" i="1"/>
  <c r="G494" i="1" s="1"/>
  <c r="G490" i="1"/>
  <c r="G489" i="1"/>
  <c r="G491" i="1" s="1"/>
  <c r="G487" i="1"/>
  <c r="G486" i="1"/>
  <c r="G485" i="1"/>
  <c r="G479" i="1"/>
  <c r="G478" i="1"/>
  <c r="G475" i="1"/>
  <c r="G474" i="1"/>
  <c r="G476" i="1" s="1"/>
  <c r="G471" i="1"/>
  <c r="G470" i="1"/>
  <c r="G472" i="1" s="1"/>
  <c r="G480" i="1" s="1"/>
  <c r="G463" i="1"/>
  <c r="G462" i="1"/>
  <c r="G461" i="1"/>
  <c r="G464" i="1" s="1"/>
  <c r="G458" i="1"/>
  <c r="G459" i="1" s="1"/>
  <c r="G456" i="1"/>
  <c r="G465" i="1" s="1"/>
  <c r="G455" i="1"/>
  <c r="G454" i="1"/>
  <c r="G447" i="1"/>
  <c r="G448" i="1" s="1"/>
  <c r="G444" i="1"/>
  <c r="G443" i="1"/>
  <c r="G445" i="1" s="1"/>
  <c r="G441" i="1"/>
  <c r="G440" i="1"/>
  <c r="G439" i="1"/>
  <c r="G432" i="1"/>
  <c r="G431" i="1"/>
  <c r="G430" i="1"/>
  <c r="G433" i="1" s="1"/>
  <c r="G428" i="1"/>
  <c r="G427" i="1"/>
  <c r="G426" i="1"/>
  <c r="G424" i="1"/>
  <c r="G434" i="1" s="1"/>
  <c r="G423" i="1"/>
  <c r="G422" i="1"/>
  <c r="G421" i="1"/>
  <c r="G414" i="1"/>
  <c r="G413" i="1"/>
  <c r="G412" i="1"/>
  <c r="G415" i="1" s="1"/>
  <c r="G416" i="1" s="1"/>
  <c r="G405" i="1"/>
  <c r="G406" i="1" s="1"/>
  <c r="G402" i="1"/>
  <c r="G403" i="1" s="1"/>
  <c r="G401" i="1"/>
  <c r="G398" i="1"/>
  <c r="G397" i="1"/>
  <c r="G390" i="1"/>
  <c r="G391" i="1" s="1"/>
  <c r="G388" i="1"/>
  <c r="G387" i="1"/>
  <c r="G386" i="1"/>
  <c r="G384" i="1"/>
  <c r="G383" i="1"/>
  <c r="G382" i="1"/>
  <c r="G375" i="1"/>
  <c r="G376" i="1" s="1"/>
  <c r="G372" i="1"/>
  <c r="G371" i="1"/>
  <c r="G373" i="1" s="1"/>
  <c r="G369" i="1"/>
  <c r="G368" i="1"/>
  <c r="G367" i="1"/>
  <c r="G361" i="1"/>
  <c r="G360" i="1"/>
  <c r="G359" i="1"/>
  <c r="G357" i="1"/>
  <c r="G362" i="1" s="1"/>
  <c r="G356" i="1"/>
  <c r="G353" i="1"/>
  <c r="G352" i="1"/>
  <c r="G354" i="1" s="1"/>
  <c r="G345" i="1"/>
  <c r="G344" i="1"/>
  <c r="G346" i="1" s="1"/>
  <c r="G342" i="1"/>
  <c r="G341" i="1"/>
  <c r="G338" i="1"/>
  <c r="G337" i="1"/>
  <c r="G339" i="1" s="1"/>
  <c r="G347" i="1" s="1"/>
  <c r="G330" i="1"/>
  <c r="G329" i="1"/>
  <c r="G331" i="1" s="1"/>
  <c r="G326" i="1"/>
  <c r="G325" i="1"/>
  <c r="G324" i="1"/>
  <c r="G323" i="1"/>
  <c r="G322" i="1"/>
  <c r="G321" i="1"/>
  <c r="G327" i="1" s="1"/>
  <c r="G319" i="1"/>
  <c r="G318" i="1"/>
  <c r="G317" i="1"/>
  <c r="G312" i="1"/>
  <c r="G311" i="1"/>
  <c r="G310" i="1"/>
  <c r="G309" i="1"/>
  <c r="G307" i="1"/>
  <c r="G306" i="1"/>
  <c r="G299" i="1"/>
  <c r="G300" i="1" s="1"/>
  <c r="G296" i="1"/>
  <c r="G295" i="1"/>
  <c r="G294" i="1"/>
  <c r="G297" i="1" s="1"/>
  <c r="G301" i="1" s="1"/>
  <c r="G287" i="1"/>
  <c r="G288" i="1" s="1"/>
  <c r="G284" i="1"/>
  <c r="G285" i="1" s="1"/>
  <c r="G283" i="1"/>
  <c r="G280" i="1"/>
  <c r="G281" i="1" s="1"/>
  <c r="G273" i="1"/>
  <c r="G272" i="1"/>
  <c r="G274" i="1" s="1"/>
  <c r="G270" i="1"/>
  <c r="G275" i="1" s="1"/>
  <c r="G269" i="1"/>
  <c r="G268" i="1"/>
  <c r="G262" i="1"/>
  <c r="G261" i="1"/>
  <c r="G260" i="1"/>
  <c r="G257" i="1"/>
  <c r="G258" i="1" s="1"/>
  <c r="G263" i="1" s="1"/>
  <c r="G256" i="1"/>
  <c r="G250" i="1"/>
  <c r="G251" i="1" s="1"/>
  <c r="G249" i="1"/>
  <c r="G248" i="1"/>
  <c r="G241" i="1"/>
  <c r="G242" i="1" s="1"/>
  <c r="G240" i="1"/>
  <c r="G237" i="1"/>
  <c r="G236" i="1"/>
  <c r="G235" i="1"/>
  <c r="G234" i="1"/>
  <c r="G229" i="1"/>
  <c r="G228" i="1"/>
  <c r="G227" i="1"/>
  <c r="G226" i="1"/>
  <c r="G220" i="1"/>
  <c r="G219" i="1"/>
  <c r="G216" i="1"/>
  <c r="G215" i="1"/>
  <c r="G217" i="1" s="1"/>
  <c r="G221" i="1" s="1"/>
  <c r="G208" i="1"/>
  <c r="G207" i="1"/>
  <c r="G209" i="1" s="1"/>
  <c r="G210" i="1" s="1"/>
  <c r="G200" i="1"/>
  <c r="G199" i="1"/>
  <c r="G201" i="1" s="1"/>
  <c r="G196" i="1"/>
  <c r="G195" i="1"/>
  <c r="G197" i="1" s="1"/>
  <c r="G188" i="1"/>
  <c r="G187" i="1"/>
  <c r="G189" i="1" s="1"/>
  <c r="G190" i="1" s="1"/>
  <c r="G180" i="1"/>
  <c r="G179" i="1"/>
  <c r="G181" i="1" s="1"/>
  <c r="G182" i="1" s="1"/>
  <c r="G177" i="1"/>
  <c r="G176" i="1"/>
  <c r="G175" i="1"/>
  <c r="G170" i="1"/>
  <c r="G169" i="1"/>
  <c r="G168" i="1"/>
  <c r="G167" i="1"/>
  <c r="G165" i="1"/>
  <c r="G164" i="1"/>
  <c r="G163" i="1"/>
  <c r="G156" i="1"/>
  <c r="G157" i="1" s="1"/>
  <c r="G158" i="1" s="1"/>
  <c r="G155" i="1"/>
  <c r="G149" i="1"/>
  <c r="G150" i="1" s="1"/>
  <c r="G148" i="1"/>
  <c r="G147" i="1"/>
  <c r="G140" i="1"/>
  <c r="G141" i="1" s="1"/>
  <c r="G142" i="1" s="1"/>
  <c r="G139" i="1"/>
  <c r="G133" i="1"/>
  <c r="G134" i="1" s="1"/>
  <c r="G132" i="1"/>
  <c r="G131" i="1"/>
  <c r="G124" i="1"/>
  <c r="G125" i="1" s="1"/>
  <c r="G126" i="1" s="1"/>
  <c r="G123" i="1"/>
  <c r="G117" i="1"/>
  <c r="G118" i="1" s="1"/>
  <c r="G116" i="1"/>
  <c r="G115" i="1"/>
  <c r="G108" i="1"/>
  <c r="G109" i="1" s="1"/>
  <c r="G110" i="1" s="1"/>
  <c r="G107" i="1"/>
  <c r="G101" i="1"/>
  <c r="G102" i="1" s="1"/>
  <c r="G100" i="1"/>
  <c r="G99" i="1"/>
  <c r="G92" i="1"/>
  <c r="G93" i="1" s="1"/>
  <c r="G94" i="1" s="1"/>
  <c r="G91" i="1"/>
  <c r="G85" i="1"/>
  <c r="G86" i="1" s="1"/>
  <c r="G84" i="1"/>
  <c r="G83" i="1"/>
  <c r="G76" i="1"/>
  <c r="G77" i="1" s="1"/>
  <c r="G78" i="1" s="1"/>
  <c r="G75" i="1"/>
  <c r="G69" i="1"/>
  <c r="G68" i="1"/>
  <c r="G65" i="1"/>
  <c r="G64" i="1"/>
  <c r="G66" i="1" s="1"/>
  <c r="G61" i="1"/>
  <c r="G60" i="1"/>
  <c r="G59" i="1"/>
  <c r="G58" i="1"/>
  <c r="G62" i="1" s="1"/>
  <c r="G55" i="1"/>
  <c r="G54" i="1"/>
  <c r="G56" i="1" s="1"/>
  <c r="G48" i="1"/>
  <c r="G47" i="1"/>
  <c r="G44" i="1"/>
  <c r="G43" i="1"/>
  <c r="G45" i="1" s="1"/>
  <c r="G40" i="1"/>
  <c r="G39" i="1"/>
  <c r="G38" i="1"/>
  <c r="G37" i="1"/>
  <c r="G41" i="1" s="1"/>
  <c r="G49" i="1" s="1"/>
  <c r="G31" i="1"/>
  <c r="G30" i="1"/>
  <c r="G28" i="1"/>
  <c r="G27" i="1"/>
  <c r="G24" i="1"/>
  <c r="G23" i="1"/>
  <c r="G22" i="1"/>
  <c r="G21" i="1"/>
  <c r="G25" i="1" s="1"/>
  <c r="G32" i="1" s="1"/>
  <c r="G15" i="1"/>
  <c r="G14" i="1"/>
  <c r="G12" i="1"/>
  <c r="G11" i="1"/>
  <c r="G8" i="1"/>
  <c r="G7" i="1"/>
  <c r="G6" i="1"/>
  <c r="G5" i="1"/>
  <c r="G9" i="1" s="1"/>
  <c r="G16" i="1" s="1"/>
  <c r="G289" i="1" l="1"/>
  <c r="G1177" i="1"/>
  <c r="G392" i="1"/>
  <c r="G948" i="1"/>
  <c r="G962" i="1"/>
  <c r="G238" i="1"/>
  <c r="G243" i="1" s="1"/>
  <c r="G377" i="1"/>
  <c r="G399" i="1"/>
  <c r="G407" i="1" s="1"/>
  <c r="G495" i="1"/>
  <c r="G517" i="1"/>
  <c r="G525" i="1" s="1"/>
  <c r="G536" i="1"/>
  <c r="G540" i="1" s="1"/>
  <c r="G570" i="1"/>
  <c r="G571" i="1" s="1"/>
  <c r="G612" i="1"/>
  <c r="G624" i="1" s="1"/>
  <c r="G679" i="1"/>
  <c r="G698" i="1"/>
  <c r="G697" i="1"/>
  <c r="G715" i="1"/>
  <c r="G727" i="1"/>
  <c r="G752" i="1"/>
  <c r="G776" i="1"/>
  <c r="G784" i="1" s="1"/>
  <c r="G909" i="1"/>
  <c r="G991" i="1"/>
  <c r="G996" i="1" s="1"/>
  <c r="G1036" i="1"/>
  <c r="G1063" i="1"/>
  <c r="G1087" i="1"/>
  <c r="G1131" i="1"/>
  <c r="G1152" i="1"/>
  <c r="G1173" i="1"/>
  <c r="G1200" i="1"/>
  <c r="G1205" i="1" s="1"/>
  <c r="G1204" i="1"/>
  <c r="G1239" i="1"/>
  <c r="G1244" i="1" s="1"/>
  <c r="G1256" i="1"/>
  <c r="G1257" i="1" s="1"/>
  <c r="G1284" i="1"/>
  <c r="G1331" i="1"/>
  <c r="G1336" i="1" s="1"/>
  <c r="G1377" i="1"/>
  <c r="G1436" i="1"/>
  <c r="G1441" i="1" s="1"/>
  <c r="G1490" i="1"/>
  <c r="G1495" i="1" s="1"/>
  <c r="G1518" i="1"/>
  <c r="G1523" i="1" s="1"/>
  <c r="G1574" i="1"/>
  <c r="G1579" i="1" s="1"/>
  <c r="G1642" i="1"/>
  <c r="G1647" i="1" s="1"/>
  <c r="G1646" i="1"/>
  <c r="G1668" i="1"/>
  <c r="G1673" i="1" s="1"/>
  <c r="G1837" i="1"/>
  <c r="G1863" i="1"/>
  <c r="G1930" i="1"/>
  <c r="G1384" i="1"/>
  <c r="G70" i="1"/>
  <c r="G604" i="1"/>
  <c r="G654" i="1"/>
  <c r="G662" i="1" s="1"/>
  <c r="G768" i="1"/>
  <c r="G818" i="1"/>
  <c r="G823" i="1" s="1"/>
  <c r="G918" i="1"/>
  <c r="G919" i="1" s="1"/>
  <c r="G983" i="1"/>
  <c r="G982" i="1"/>
  <c r="G1037" i="1"/>
  <c r="G1072" i="1"/>
  <c r="G1077" i="1" s="1"/>
  <c r="G1191" i="1"/>
  <c r="G1296" i="1"/>
  <c r="G1633" i="1"/>
  <c r="G1917" i="1"/>
  <c r="G202" i="1"/>
  <c r="G332" i="1"/>
  <c r="G449" i="1"/>
  <c r="G633" i="1"/>
  <c r="G646" i="1" s="1"/>
  <c r="G673" i="1"/>
  <c r="G680" i="1" s="1"/>
  <c r="G691" i="1"/>
  <c r="G709" i="1"/>
  <c r="G716" i="1" s="1"/>
  <c r="G738" i="1"/>
  <c r="G1044" i="1"/>
  <c r="G1049" i="1" s="1"/>
  <c r="G1099" i="1"/>
  <c r="G1106" i="1"/>
  <c r="G1110" i="1" s="1"/>
  <c r="G1159" i="1"/>
  <c r="G1163" i="1" s="1"/>
  <c r="G1214" i="1"/>
  <c r="G1219" i="1" s="1"/>
  <c r="G1230" i="1"/>
  <c r="G1231" i="1" s="1"/>
  <c r="G1266" i="1"/>
  <c r="G1271" i="1" s="1"/>
  <c r="G1321" i="1"/>
  <c r="G1322" i="1" s="1"/>
  <c r="G1426" i="1"/>
  <c r="G1427" i="1" s="1"/>
  <c r="G1482" i="1"/>
  <c r="G1509" i="1"/>
  <c r="G1508" i="1"/>
  <c r="G1565" i="1"/>
  <c r="G1564" i="1"/>
  <c r="G1656" i="1"/>
  <c r="G1661" i="1" s="1"/>
  <c r="G1697" i="1"/>
  <c r="G1956" i="1"/>
  <c r="G1734" i="1"/>
  <c r="G1739" i="1" s="1"/>
  <c r="G1752" i="1"/>
  <c r="G1753" i="1" s="1"/>
  <c r="G1808" i="1"/>
  <c r="G1813" i="1" s="1"/>
  <c r="G1977" i="1"/>
  <c r="G1982" i="1" s="1"/>
  <c r="G2003" i="1"/>
  <c r="G2008" i="1" s="1"/>
  <c r="G2029" i="1"/>
  <c r="G2034" i="1" s="1"/>
  <c r="G2057" i="1"/>
  <c r="G2062" i="1" s="1"/>
  <c r="G2061" i="1"/>
  <c r="G2232" i="1"/>
  <c r="G2241" i="1" s="1"/>
  <c r="G2545" i="1"/>
  <c r="G2672" i="1"/>
  <c r="G2945" i="1"/>
  <c r="G3064" i="1"/>
  <c r="G2043" i="1"/>
  <c r="G2048" i="1" s="1"/>
  <c r="G2736" i="1"/>
  <c r="G2761" i="1"/>
  <c r="G3012" i="1"/>
  <c r="G3193" i="1"/>
  <c r="G3203" i="1" s="1"/>
  <c r="G1874" i="1"/>
  <c r="G1875" i="1" s="1"/>
  <c r="G1964" i="1"/>
  <c r="G1969" i="1" s="1"/>
  <c r="G1990" i="1"/>
  <c r="G1995" i="1" s="1"/>
  <c r="G2016" i="1"/>
  <c r="G2021" i="1" s="1"/>
  <c r="G2099" i="1"/>
  <c r="G2103" i="1"/>
  <c r="G2359" i="1"/>
  <c r="G2419" i="1"/>
  <c r="G2453" i="1"/>
  <c r="G2489" i="1"/>
  <c r="G2523" i="1"/>
  <c r="G2589" i="1"/>
  <c r="G2647" i="1"/>
  <c r="G2900" i="1"/>
  <c r="G2922" i="1"/>
  <c r="G2395" i="1"/>
  <c r="G2795" i="1"/>
  <c r="G2168" i="1"/>
  <c r="G2173" i="1" s="1"/>
  <c r="G2208" i="1"/>
  <c r="G2209" i="1" s="1"/>
  <c r="G2281" i="1"/>
  <c r="G2282" i="1" s="1"/>
  <c r="G2382" i="1"/>
  <c r="G2383" i="1" s="1"/>
  <c r="G2472" i="1"/>
  <c r="G2477" i="1" s="1"/>
  <c r="G2556" i="1"/>
  <c r="G2635" i="1"/>
  <c r="G2636" i="1" s="1"/>
  <c r="G2724" i="1"/>
  <c r="G2725" i="1" s="1"/>
  <c r="G2746" i="1"/>
  <c r="G2747" i="1" s="1"/>
  <c r="G2911" i="1"/>
  <c r="G3101" i="1"/>
  <c r="G3109" i="1"/>
  <c r="G3114" i="1" s="1"/>
  <c r="G3215" i="1"/>
  <c r="G3216" i="1" s="1"/>
  <c r="G2259" i="1"/>
  <c r="G2260" i="1" s="1"/>
  <c r="G2343" i="1"/>
  <c r="G2344" i="1" s="1"/>
  <c r="G2464" i="1"/>
  <c r="G2465" i="1" s="1"/>
  <c r="G2679" i="1"/>
  <c r="G2684" i="1" s="1"/>
  <c r="G2990" i="1"/>
  <c r="G3034" i="1"/>
  <c r="G3038" i="1" s="1"/>
  <c r="G3202" i="1"/>
  <c r="G3251" i="1"/>
  <c r="G3255" i="1" s="1"/>
  <c r="G3266" i="1"/>
  <c r="G2104" i="1" l="1"/>
</calcChain>
</file>

<file path=xl/sharedStrings.xml><?xml version="1.0" encoding="utf-8"?>
<sst xmlns="http://schemas.openxmlformats.org/spreadsheetml/2006/main" count="9252" uniqueCount="1143">
  <si>
    <t>90777 ENGENHEIRO CIVIL DE OBRA JUNIOR COM ENCARGOS COMPLEMENTARES (H)</t>
  </si>
  <si>
    <t>Encargos Complementares</t>
  </si>
  <si>
    <t>FONTE</t>
  </si>
  <si>
    <t>UNID</t>
  </si>
  <si>
    <t>COEFICIENTE</t>
  </si>
  <si>
    <t>PREÇO UNITÁRIO</t>
  </si>
  <si>
    <t>TOTAL</t>
  </si>
  <si>
    <t>00043486</t>
  </si>
  <si>
    <t>EPI - FAMILIA ENGENHEIRO CIVIL - HORISTA (ENCARGOS COMPLEMENTARES - COLETADO CAIXA)</t>
  </si>
  <si>
    <t>SINAPI</t>
  </si>
  <si>
    <t>H</t>
  </si>
  <si>
    <t>00037372</t>
  </si>
  <si>
    <t>EXAMES - HORISTA (COLETADO CAIXA - ENCARGOS COMPLEMENTARES)</t>
  </si>
  <si>
    <t>00043462</t>
  </si>
  <si>
    <t>FERRAMENTAS - FAMILIA ENGENHEIRO CIVIL - HORISTA (ENCARGOS COMPLEMENTARES - COLETADO CAIXA)</t>
  </si>
  <si>
    <t>00037373</t>
  </si>
  <si>
    <t>SEGURO - HORISTA (COLETADO CAIXA - ENCARGOS COMPLEMENTARES)</t>
  </si>
  <si>
    <t>TOTAL Encargos Complementares:</t>
  </si>
  <si>
    <t>Mão de Obra</t>
  </si>
  <si>
    <t>00002706</t>
  </si>
  <si>
    <t>ENGENHEIRO CIVIL DE OBRA JUNIOR (HORISTA)</t>
  </si>
  <si>
    <t>TOTAL Mão de Obra:</t>
  </si>
  <si>
    <t>Serviço</t>
  </si>
  <si>
    <t>95402</t>
  </si>
  <si>
    <t>CURSO DE CAPACITAÇÃO PARA ENGENHEIRO CIVIL DE OBRA JÚNIOR (ENCARGOS COMPLEMENTARES) - HORISTA</t>
  </si>
  <si>
    <t>TOTAL Serviço:</t>
  </si>
  <si>
    <t>VALOR:</t>
  </si>
  <si>
    <t>VALOR ENCARGOS (113.84%):</t>
  </si>
  <si>
    <t>90776 ENCARREGADO GERAL COM ENCARGOS COMPLEMENTARES (H)</t>
  </si>
  <si>
    <t>00043487</t>
  </si>
  <si>
    <t>EPI - FAMILIA ENCARREGADO GERAL - HORISTA (ENCARGOS COMPLEMENTARES - COLETADO CAIXA)</t>
  </si>
  <si>
    <t>00043463</t>
  </si>
  <si>
    <t>FERRAMENTAS - FAMILIA ENCARREGADO GERAL - HORISTA (ENCARGOS COMPLEMENTARES - COLETADO CAIXA)</t>
  </si>
  <si>
    <t>00004083</t>
  </si>
  <si>
    <t>ENCARREGADO GERAL DE OBRAS (HORISTA)</t>
  </si>
  <si>
    <t>95401</t>
  </si>
  <si>
    <t>CURSO DE CAPACITAÇÃO PARA ENCARREGADO GERAL (ENCARGOS COMPLEMENTARES) - HORISTA</t>
  </si>
  <si>
    <t>103689 FORNECIMENTO E INSTALAÇÃO DE PLACA DE OBRA COM CHAPA GALVANIZADA E ESTRUTURA DE MADEIRA. AF_03/2022_PS (M2)</t>
  </si>
  <si>
    <t>Material</t>
  </si>
  <si>
    <t>00004813</t>
  </si>
  <si>
    <t>PLACA DE OBRA (PARA CONSTRUCAO CIVIL) EM CHAPA GALVANIZADA *N. 22*, ADESIVADA, DE *2,4 X 1,2* M (SEM POSTES PARA FIXACAO)</t>
  </si>
  <si>
    <t>M2</t>
  </si>
  <si>
    <t>00005065</t>
  </si>
  <si>
    <t>PREGO DE ACO POLIDO COM CABECA 10 X 10 (7/8 X 17)</t>
  </si>
  <si>
    <t>KG</t>
  </si>
  <si>
    <t>00005069</t>
  </si>
  <si>
    <t>PREGO DE ACO POLIDO COM CABECA 17 X 27 (2 1/2 X 11)</t>
  </si>
  <si>
    <t>00004509</t>
  </si>
  <si>
    <t>SARRAFO *2,5 X 10* CM EM PINUS, MISTA OU EQUIVALENTE DA REGIAO - BRUTA</t>
  </si>
  <si>
    <t>M</t>
  </si>
  <si>
    <t>TOTAL Material:</t>
  </si>
  <si>
    <t>Mão de Obra com Encargos Complementares</t>
  </si>
  <si>
    <t>88262</t>
  </si>
  <si>
    <t>CARPINTEIRO DE FORMAS COM ENCARGOS COMPLEMENTARES</t>
  </si>
  <si>
    <t>88316</t>
  </si>
  <si>
    <t>SERVENTE COM ENCARGOS COMPLEMENTARES</t>
  </si>
  <si>
    <t>TOTAL Mão de Obra com Encargos Complementares:</t>
  </si>
  <si>
    <t>102234</t>
  </si>
  <si>
    <t>PINTURA IMUNIZANTE PARA MADEIRA, 2 DEMÃOS. AF_01/2021</t>
  </si>
  <si>
    <t>98459 TAPUME COM TELHA METÁLICA. AF_03/2024 (M2)</t>
  </si>
  <si>
    <t>Equipamento Custo Horário</t>
  </si>
  <si>
    <t>91693</t>
  </si>
  <si>
    <t>SERRA CIRCULAR DE BANCADA COM MOTOR ELÉTRICO POTÊNCIA DE 5HP, COM COIFA PARA DISCO 10" - CHI DIURNO. AF_08/2015</t>
  </si>
  <si>
    <t>CHI</t>
  </si>
  <si>
    <t>91692</t>
  </si>
  <si>
    <t>SERRA CIRCULAR DE BANCADA COM MOTOR ELÉTRICO POTÊNCIA DE 5HP, COM COIFA PARA DISCO 10" - CHP DIURNO. AF_08/2015</t>
  </si>
  <si>
    <t>CHP</t>
  </si>
  <si>
    <t>TOTAL Equipamento Custo Horário:</t>
  </si>
  <si>
    <t>00004491</t>
  </si>
  <si>
    <t>PONTALETE *7,5 X 7,5* CM EM PINUS, MISTA OU EQUIVALENTE DA REGIAO - BRUTA</t>
  </si>
  <si>
    <t>00005061</t>
  </si>
  <si>
    <t>PREGO DE ACO POLIDO COM CABECA 18 X 27 (2 1/2 X 10)</t>
  </si>
  <si>
    <t>00006194</t>
  </si>
  <si>
    <t>TABUA *2,5 X 15 CM EM PINUS, MISTA OU EQUIVALENTE DA REGIAO - BRUTA</t>
  </si>
  <si>
    <t>00007243</t>
  </si>
  <si>
    <t>TELHA TRAPEZOIDAL EM ACO ZINCADO, SEM PINTURA, ALTURA DE APROXIMADAMENTE 40 MM, ESPESSURA DE 0,50 MM E LARGURA UTIL DE 980 MM</t>
  </si>
  <si>
    <t>88239</t>
  </si>
  <si>
    <t>AJUDANTE DE CARPINTEIRO COM ENCARGOS COMPLEMENTARES</t>
  </si>
  <si>
    <t>94974</t>
  </si>
  <si>
    <t>CONCRETO MAGRO PARA LASTRO, TRAÇO 1:4,5:4,5 (EM MASSA SECA DE CIMENTO/ AREIA MÉDIA/ BRITA 1) - PREPARO MANUAL. AF_05/2021</t>
  </si>
  <si>
    <t>M3</t>
  </si>
  <si>
    <t>97650 REMOÇÃO DE TRAMA DE MADEIRA PARA COBERTURA, DE FORMA MANUAL, SEM REAPROVEITAMENTO. AF_09/2023 (M2)</t>
  </si>
  <si>
    <t>88323</t>
  </si>
  <si>
    <t>TELHADISTA COM ENCARGOS COMPLEMENTARES</t>
  </si>
  <si>
    <t>97647 REMOÇÃO DE TELHAS DE FIBROCIMENTO METÁLICA E CERÂMICA, DE FORMA MANUAL, SEM REAPROVEITAMENTO. AF_09/2023 (M2)</t>
  </si>
  <si>
    <t>104792 REMOÇÃO DE CABOS ELÉTRICOS, COM SEÇÃO DE ATÉ 2,5 MM², DE FORMA MANUAL, SEM REAPROVEITAMENTO. AF_09/2023 (M)</t>
  </si>
  <si>
    <t>88264</t>
  </si>
  <si>
    <t>ELETRICISTA COM ENCARGOS COMPLEMENTARES</t>
  </si>
  <si>
    <t>104793 REMOÇÃO DE CABOS ELÉTRICOS, COM SEÇÃO MAIOR QUE 2,5 MM² E MENOR QUE 10 MM², DE FORMA MANUAL, SEM REAPROVEITAMENTO. AF_09/2023 (M)</t>
  </si>
  <si>
    <t>97660 REMOÇÃO DE INTERRUPTORES/TOMADAS ELÉTRICAS, DE FORMA MANUAL, SEM REAPROVEITAMENTO. AF_09/2023 (UN)</t>
  </si>
  <si>
    <t>97665 REMOÇÃO DE LUMINÁRIAS, DE FORMA MANUAL, SEM REAPROVEITAMENTO. AF_09/2023 (UN)</t>
  </si>
  <si>
    <t>97663 REMOÇÃO DE LOUÇAS, DE FORMA MANUAL, SEM REAPROVEITAMENTO. AF_09/2023 (UN)</t>
  </si>
  <si>
    <t>88267</t>
  </si>
  <si>
    <t>ENCANADOR OU BOMBEIRO HIDRÁULICO COM ENCARGOS COMPLEMENTARES</t>
  </si>
  <si>
    <t>97662 REMOÇÃO DE TUBULAÇÕES (TUBOS E CONEXÕES) DE ÁGUA FRIA, DE FORMA MANUAL, SEM REAPROVEITAMENTO. AF_09/2023 (M)</t>
  </si>
  <si>
    <t>97622 DEMOLIÇÃO DE ALVENARIA DE BLOCO FURADO, DE FORMA MANUAL, SEM REAPROVEITAMENTO. AF_09/2023 (M3)</t>
  </si>
  <si>
    <t>88309</t>
  </si>
  <si>
    <t>PEDREIRO COM ENCARGOS COMPLEMENTARES</t>
  </si>
  <si>
    <t>97640 REMOÇÃO DE FORROS DE DRYWALL, PVC E FIBROMINERAL, DE FORMA MANUAL, SEM REAPROVEITAMENTO. AF_09/2023 (M2)</t>
  </si>
  <si>
    <t>88278</t>
  </si>
  <si>
    <t>MONTADOR DE ESTRUTURAS METÁLICAS COM ENCARGOS COMPLEMENTARES</t>
  </si>
  <si>
    <t>97645 REMOÇÃO DE JANELAS, DE FORMA MANUAL, SEM REAPROVEITAMENTO. AF_09/2023 (M2)</t>
  </si>
  <si>
    <t>104791 DEMOLIÇÃO DE ARGAMASSAS, DE FORMA DE FORMA MECANIZADA COM MARTELETE, SEM REAPROVEITAMENTO. AF_09/2023 (M2)</t>
  </si>
  <si>
    <t>102274</t>
  </si>
  <si>
    <t>MARTELO DEMOLIDOR ELÉTRICO, COM POTÊNCIA DE 2.000 W, 1.000 IMPACTOS POR MINUTO, PESO DE 30 KG - CHI DIURNO. AF_01/2021</t>
  </si>
  <si>
    <t>102275</t>
  </si>
  <si>
    <t>MARTELO DEMOLIDOR ELÉTRICO, COM POTÊNCIA DE 2.000 W, 1.000 IMPACTOS POR MINUTO, PESO DE 30 KG - CHP DIURNO. AF_01/2021</t>
  </si>
  <si>
    <t>97629 DEMOLIÇÃO DE LAJES, EM CONCRETO ARMADO, DE FORMA MECANIZADA COM MARTELETE, SEM REAPROVEITAMENTO. AF_09/2023 (M3)</t>
  </si>
  <si>
    <t>104789 DEMOLIÇÃO DE PISO DE CONCRETO SIMPLES, DE FORMA MANUAL, SEM REAPROVEITAMENTO. AF_09/2023 (M3)</t>
  </si>
  <si>
    <t>97634 DEMOLIÇÃO DE REVESTIMENTO CERÂMICO, DE FORMA MECANIZADA COM MARTELETE, SEM REAPROVEITAMENTO. AF_09/2023 (M2)</t>
  </si>
  <si>
    <t>88256</t>
  </si>
  <si>
    <t>AZULEJISTA OU LADRILHEIRO COM ENCARGOS COMPLEMENTARES</t>
  </si>
  <si>
    <t>97644 REMOÇÃO DE PORTAS, DE FORMA MANUAL, SEM REAPROVEITAMENTO. AF_09/2023 (M2)</t>
  </si>
  <si>
    <t>CP-19322-PMSLM CARGA MECANIZADA (COM A PÁ FRONTAL DA RETROESCAVADEIRA) EM CAMINHÃO BASCULANTE CAP. 10M³ - MATERIAL DE 1ª CATEGORIA (FONTE: SANEAGO - GO - 19322) (M3)</t>
  </si>
  <si>
    <t>91386</t>
  </si>
  <si>
    <t>CAMINHÃO BASCULANTE 10 M3, TRUCADO CABINE SIMPLES, PESO BRUTO TOTAL 23.000 KG, CARGA ÚTIL MÁXIMA 15.935 KG, DISTÂNCIA ENTRE EIXOS 4,80 M, POTÊNCIA 230 CV INCLUSIVE CAÇAMBA METÁLICA - CHP DIURNO. AF_06/2014</t>
  </si>
  <si>
    <t>5680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</si>
  <si>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</si>
  <si>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>95875 TRANSPORTE COM CAMINHÃO BASCULANTE DE 10 M³, EM VIA URBANA PAVIMENTADA, DMT ATÉ 30 KM (UNIDADE: M3XKM). AF_07/2020 (M3XKM)</t>
  </si>
  <si>
    <t>91387</t>
  </si>
  <si>
    <t>CAMINHÃO BASCULANTE 10 M3, TRUCADO CABINE SIMPLES, PESO BRUTO TOTAL 23.000 KG, CARGA ÚTIL MÁXIMA 15.935 KG, DISTÂNCIA ENTRE EIXOS 4,80 M, POTÊNCIA 230 CV INCLUSIVE CAÇAMBA METÁLICA - CHI DIURNO. AF_06/2014</t>
  </si>
  <si>
    <t>104790 DEMOLIÇÃO DE PISO DE CONCRETO SIMPLES, DE FORMA MECANIZADA COM MARTELETE, SEM REAPROVEITAMENTO. AF_09/2023 (M3)</t>
  </si>
  <si>
    <t>90965</t>
  </si>
  <si>
    <t>COMPRESSOR DE AR REBOCÁVEL, VAZÃO 89 PCM, PRESSÃO EFETIVA DE TRABALHO 102 PSI, MOTOR DIESEL, POTÊNCIA 20 CV - CHI DIURNO. AF_06/2015</t>
  </si>
  <si>
    <t>90964</t>
  </si>
  <si>
    <t>COMPRESSOR DE AR REBOCÁVEL, VAZÃO 89 PCM, PRESSÃO EFETIVA DE TRABALHO 102 PSI, MOTOR DIESEL, POTÊNCIA 20 CV - CHP DIURNO. AF_06/2015</t>
  </si>
  <si>
    <t>5952</t>
  </si>
  <si>
    <t>MARTELETE OU ROMPEDOR PNEUMÁTICO MANUAL, 28 KG, COM SILENCIADOR - CHI DIURNO. AF_07/2016</t>
  </si>
  <si>
    <t>5795</t>
  </si>
  <si>
    <t>MARTELETE OU ROMPEDOR PNEUMÁTICO MANUAL, 28 KG, COM SILENCIADOR - CHP DIURNO. AF_07/2016</t>
  </si>
  <si>
    <t>96523 ESCAVAÇÃO MANUAL PARA BLOCO DE COROAMENTO OU SAPATA (INCLUINDO ESCAVAÇÃO PARA COLOCAÇÃO DE FÔRMAS). AF_01/2024 (M3)</t>
  </si>
  <si>
    <t>101616 PREPARO DE FUNDO DE VALA COM LARGURA MENOR QUE 1,5 M (ACERTO DO SOLO NATURAL). AF_08/2020 (M2)</t>
  </si>
  <si>
    <t>91534</t>
  </si>
  <si>
    <t>COMPACTADOR DE SOLOS DE PERCUSSÃO (SOQUETE) COM MOTOR A GASOLINA 4 TEMPOS, POTÊNCIA 4 CV - CHI DIURNO. AF_08/2015</t>
  </si>
  <si>
    <t>91533</t>
  </si>
  <si>
    <t>COMPACTADOR DE SOLOS DE PERCUSSÃO (SOQUETE) COM MOTOR A GASOLINA 4 TEMPOS, POTÊNCIA 4 CV - CHP DIURNO. AF_08/2015</t>
  </si>
  <si>
    <t>101617 PREPARO DE FUNDO DE VALA COM LARGURA MAIOR OU IGUAL A 1,5 M E MENOR QUE 2,5 M (ACERTO DO SOLO NATURAL). AF_08/2020 (M2)</t>
  </si>
  <si>
    <t>COMP-97470909 - PMSLM SOLO-CIMENTO COMPACTADO - TRAÇO 1:15, INCLUSIVE CIMENTO E AREIA GROSSA COMERCIAL (ORSE 13360) (M3)</t>
  </si>
  <si>
    <t>Equipamento</t>
  </si>
  <si>
    <t>I02460</t>
  </si>
  <si>
    <t>Aluguel de compactador placa 156 kg (dynapac - cm 13 diesel - 4,0 hp)</t>
  </si>
  <si>
    <t>ORSE</t>
  </si>
  <si>
    <t>h</t>
  </si>
  <si>
    <t>TOTAL Equipamento:</t>
  </si>
  <si>
    <t>00000367</t>
  </si>
  <si>
    <t>AREIA GROSSA - POSTO JAZIDA/FORNECEDOR (RETIRADO NA JAZIDA, SEM TRANSPORTE)</t>
  </si>
  <si>
    <t>00001379</t>
  </si>
  <si>
    <t>CIMENTO PORTLAND COMPOSTO CP II-32</t>
  </si>
  <si>
    <t>104737 REATERRO MANUAL DE VALAS, COM PLACA VIBRATÓRIA. AF_08/2023 (M3)</t>
  </si>
  <si>
    <t>5903</t>
  </si>
  <si>
    <t>CAMINHÃO PIPA 10.000 L TRUCADO, PESO BRUTO TOTAL 23.000 KG, CARGA ÚTIL MÁXIMA 15.935 KG, DISTÂNCIA ENTRE EIXOS 4,8 M, POTÊNCIA 230 CV, INCLUSIVE TANQUE DE AÇO PARA TRANSPORTE DE ÁGUA - CHI DIURNO. AF_06/2014</t>
  </si>
  <si>
    <t>5901</t>
  </si>
  <si>
    <t>CAMINHÃO PIPA 10.000 L TRUCADO, PESO BRUTO TOTAL 23.000 KG, CARGA ÚTIL MÁXIMA 15.935 KG, DISTÂNCIA ENTRE EIXOS 4,8 M, POTÊNCIA 230 CV, INCLUSIVE TANQUE DE AÇO PARA TRANSPORTE DE ÁGUA - CHP DIURNO. AF_06/2014</t>
  </si>
  <si>
    <t>91277</t>
  </si>
  <si>
    <t>PLACA VIBRATÓRIA REVERSÍVEL COM MOTOR 4 TEMPOS A GASOLINA, FORÇA CENTRÍFUGA DE 25 KN (2500 KGF), POTÊNCIA 5,5 CV - CHP DIURNO. AF_08/2015</t>
  </si>
  <si>
    <t>98557 IMPERMEABILIZAÇÃO DE SUPERFÍCIE COM EMULSÃO ASFÁLTICA, 2 DEMÃOS. AF_09/2023 (M2)</t>
  </si>
  <si>
    <t>00000626</t>
  </si>
  <si>
    <t>MANTA LIQUIDA DE BASE ASFALTICA MODIFICADA COM A ADICAO DE ELASTOMEROS DILUIDOS EM SOLVENTE ORGANICO, APLICACAO A FRIO (MEMBRANA DE EMULSAO ASFALTICA PARA IMPERMEABILIZACAO FLEXIVEL)</t>
  </si>
  <si>
    <t>88243</t>
  </si>
  <si>
    <t>AJUDANTE ESPECIALIZADO COM ENCARGOS COMPLEMENTARES</t>
  </si>
  <si>
    <t>88270</t>
  </si>
  <si>
    <t>IMPERMEABILIZADOR COM ENCARGOS COMPLEMENTARES</t>
  </si>
  <si>
    <t>96535 FABRICAÇÃO, MONTAGEM E DESMONTAGEM DE FÔRMA PARA SAPATA, EM MADEIRA SERRADA, E=25 MM, 4 UTILIZAÇÕES. AF_01/2024 (M2)</t>
  </si>
  <si>
    <t>00002692</t>
  </si>
  <si>
    <t>DESMOLDANTE PROTETOR PARA FORMAS DE MADEIRA, DE BASE OLEOSA EMULSIONADA EM AGUA</t>
  </si>
  <si>
    <t>L</t>
  </si>
  <si>
    <t>00005074</t>
  </si>
  <si>
    <t>PREGO DE ACO POLIDO COM CABECA 15 X 18 (1 1/2 X 13)</t>
  </si>
  <si>
    <t>00005073</t>
  </si>
  <si>
    <t>PREGO DE ACO POLIDO COM CABECA 17 X 24 (2 1/4 X 11)</t>
  </si>
  <si>
    <t>00040304</t>
  </si>
  <si>
    <t>PREGO DE ACO POLIDO COM CABECA DUPLA 17 X 27 (2 1/2 X 11)</t>
  </si>
  <si>
    <t>00004517</t>
  </si>
  <si>
    <t>SARRAFO *2,5 X 7,5* CM EM PINUS, MISTA OU EQUIVALENTE DA REGIAO - BRUTA</t>
  </si>
  <si>
    <t>00006212</t>
  </si>
  <si>
    <t>TABUA *2,5 X 30 CM EM PINUS, MISTA OU EQUIVALENTE DA REGIAO - BRUTA</t>
  </si>
  <si>
    <t>96558 CONCRETAGEM DE SAPATA, FCK 30 MPA, COM USO DE BOMBA - LANÇAMENTO, ADENSAMENTO E ACABAMENTO. AF_01/2024 (M3)</t>
  </si>
  <si>
    <t>90587</t>
  </si>
  <si>
    <t>VIBRADOR DE IMERSÃO, DIÂMETRO DE PONTEIRA 45MM, MOTOR ELÉTRICO TRIFÁSICO POTÊNCIA DE 2 CV - CHI DIURNO. AF_06/2015</t>
  </si>
  <si>
    <t>90586</t>
  </si>
  <si>
    <t>VIBRADOR DE IMERSÃO, DIÂMETRO DE PONTEIRA 45MM, MOTOR ELÉTRICO TRIFÁSICO POTÊNCIA DE 2 CV - CHP DIURNO. AF_06/2015</t>
  </si>
  <si>
    <t>00001525</t>
  </si>
  <si>
    <t>CONCRETO USINADO BOMBEAVEL, CLASSE DE RESISTENCIA C30, BRITA 0 E 1, SLUMP = 100 +/- 20 MM, COM BOMBEAMENTO (DISPONIBILIZACAO DE BOMBA), SEM O LANCAMENTO (NBR 8953)</t>
  </si>
  <si>
    <t>104924 CONCRETAGEM DE SAPATA CORRIDA, FCK 30 MPA, COM USO DE BOMBA - LANÇAMENTO, ADENSAMENTO E ACABAMENTO. AF_01/2024 (M3)</t>
  </si>
  <si>
    <t>104916 ARMAÇÃO DE SAPATA ISOLADA, VIGA BALDRAME E SAPATA CORRIDA UTILIZANDO AÇO CA-60 DE 5 MM - MONTAGEM. AF_01/2024 (KG)</t>
  </si>
  <si>
    <t>00043132</t>
  </si>
  <si>
    <t>ARAME RECOZIDO 16 BWG, D = 1,65 MM (0,016 KG/M) OU 18 BWG, D = 1,25 MM (0,01 KG/M)</t>
  </si>
  <si>
    <t>00039017</t>
  </si>
  <si>
    <t>ESPACADOR / DISTANCIADOR CIRCULAR COM ENTRADA LATERAL, EM PLASTICO, PARA VERGALHAO *4,2 A 12,5* MM, COBRIMENTO 20 MM</t>
  </si>
  <si>
    <t>UN</t>
  </si>
  <si>
    <t>88238</t>
  </si>
  <si>
    <t>AJUDANTE DE ARMADOR COM ENCARGOS COMPLEMENTARES</t>
  </si>
  <si>
    <t>88245</t>
  </si>
  <si>
    <t>ARMADOR COM ENCARGOS COMPLEMENTARES</t>
  </si>
  <si>
    <t>92800</t>
  </si>
  <si>
    <t>CORTE E DOBRA DE AÇO CA-60, DIÂMETRO DE 5,0 MM. AF_06/2022</t>
  </si>
  <si>
    <t>104919 ARMAÇÃO DE SAPATA ISOLADA, VIGA BALDRAME E SAPATA CORRIDA UTILIZANDO AÇO CA-50 DE 10 MM - MONTAGEM. AF_01/2024 (KG)</t>
  </si>
  <si>
    <t>92803</t>
  </si>
  <si>
    <t>CORTE E DOBRA DE AÇO CA-50, DIÂMETRO DE 10,0 MM. AF_06/2022</t>
  </si>
  <si>
    <t>104920 ARMAÇÃO DE BLOCO, SAPATA ISOLADA, VIGA BALDRAME E SAPATA CORRIDA UTILIZANDO AÇO CA-50 DE 12,5 MM - MONTAGEM. AF_01/2024 (KG)</t>
  </si>
  <si>
    <t>92804</t>
  </si>
  <si>
    <t>CORTE E DOBRA DE AÇO CA-50, DIÂMETRO DE 12,5 MM. AF_06/2022</t>
  </si>
  <si>
    <t>CP-AD 35.15.0050 (A)-37301278 - PMSLM CONTROLE TECNOLÓGICO DE OBRAS EM CONCRETO ARMADO, CONSIDERANDO-SE APENAS O CONTROLE DO CONCRETO E CONSTANDO DE COLETA, MOLDAGEM E CAPEAMENTO DE CORPOS DE PROVA, TRANSPORTE ATÉ 50KM, ENSAIOS DE RESISTÊNCIA À COMPRESSÃO AOS 28 DIAS E "SLUMP TEST", MEDIDO POR M3 DE CONCRETO COLOCADO NAS FORMAS. (REF.: SCO - AD 35.15.0050 (A) ) (M3)</t>
  </si>
  <si>
    <t>RSE004300</t>
  </si>
  <si>
    <t>Ensaio de resistência à compressão de corpo de prova cilíndrico (15x30)cm, exclusive o transporte.</t>
  </si>
  <si>
    <t>SCO</t>
  </si>
  <si>
    <t>un</t>
  </si>
  <si>
    <t>RSE006300</t>
  </si>
  <si>
    <t>Moldagem e coleta de corpo de prova de concreto e transporte a 50Km, por topo.</t>
  </si>
  <si>
    <t>RSE008100</t>
  </si>
  <si>
    <t>Remate e capeamento de corpo de prova, exclusive o transporte.</t>
  </si>
  <si>
    <t>VALOR ENCARGOS:</t>
  </si>
  <si>
    <t>101963 LAJE PRÉ-MOLDADA UNIDIRECIONAL, BIAPOIADA, PARA PISO, ENCHIMENTO EM CERÂMICA, VIGOTA CONVENCIONAL, ALTURA TOTAL DA LAJE "LT" = 12 CM (ENCHIMENTO+CAPA) = (8+4). AF_08/2025 (M2)</t>
  </si>
  <si>
    <t>00003737</t>
  </si>
  <si>
    <t>LAJE PRE-MOLDADA CONVENCIONAL (LAJOTAS + VIGOTAS) PARA PISO, UNIDIRECIONAL, SOBRECARGA DE 350 KG/M2, VAO ATE 4,5 M (SEM COLOCACAO)</t>
  </si>
  <si>
    <t>00006193</t>
  </si>
  <si>
    <t>TABUA NAO APARELHADA *2,5 X 20* CM, EM MACARANDUBA/MASSARANDUBA, ANGELIM OU EQUIVALENTE DA REGIAO - BRUTA</t>
  </si>
  <si>
    <t>92767</t>
  </si>
  <si>
    <t>ARMAÇÃO DE LAJE DE ESTRUTURA CONVENCIONAL DE CONCRETO ARMADO UTILIZANDO AÇO CA-60 DE 4,2 MM - MONTAGEM. AF_06/2022</t>
  </si>
  <si>
    <t>103674</t>
  </si>
  <si>
    <t>CONCRETAGEM DE VIGAS E LAJES, FCK=25 MPA, PARA LAJES PREMOLDADAS COM USO DE BOMBA - LANÇAMENTO, ADENSAMENTO E ACABAMENTO. AF_02/2022_PS</t>
  </si>
  <si>
    <t>92273</t>
  </si>
  <si>
    <t>FABRICAÇÃO DE ESCORAS DO TIPO PONTALETE, EM MADEIRA, PARA PÉ-DIREITO SIMPLES. AF_09/2020</t>
  </si>
  <si>
    <t>92770 ARMAÇÃO DE LAJE DE ESTRUTURA CONVENCIONAL DE CONCRETO ARMADO UTILIZANDO AÇO CA-50 DE 8,0 MM - MONTAGEM. AF_06/2022 (KG)</t>
  </si>
  <si>
    <t>92802</t>
  </si>
  <si>
    <t>CORTE E DOBRA DE AÇO CA-50, DIÂMETRO DE 8,0 MM. AF_06/2022</t>
  </si>
  <si>
    <t>CP-103675-52160305 - PMSLM CONCRETAGEM DE VIGAS E LAJES, FCK=30 MPA, PARA LAJES MACIÇAS OU NERVURADAS COM USO DE BOMBA - LANÇAMENTO, ADENSAMENTO E ACABAMENTO. AF_02/2022_PS [REF.: 103675 SINAPI] (M3)</t>
  </si>
  <si>
    <t>92759 ARMAÇÃO DE PILAR OU VIGA DE ESTRUTURA CONVENCIONAL DE CONCRETO ARMADO UTILIZANDO AÇO CA-60 DE 5,0 MM - MONTAGEM. AF_06/2022 (KG)</t>
  </si>
  <si>
    <t>92760 ARMAÇÃO DE PILAR OU VIGA DE ESTRUTURA CONVENCIONAL DE CONCRETO ARMADO UTILIZANDO AÇO CA-50 DE 6,3 MM - MONTAGEM. AF_06/2022 (KG)</t>
  </si>
  <si>
    <t>92801</t>
  </si>
  <si>
    <t>CORTE E DOBRA DE AÇO CA-50, DIÂMETRO DE 6,3 MM. AF_06/2022</t>
  </si>
  <si>
    <t>92761 ARMAÇÃO DE PILAR OU VIGA DE ESTRUTURA CONVENCIONAL DE CONCRETO ARMADO UTILIZANDO AÇO CA-50 DE 8,0 MM - MONTAGEM. AF_06/2022 (KG)</t>
  </si>
  <si>
    <t>92762 ARMAÇÃO DE PILAR OU VIGA DE ESTRUTURA CONVENCIONAL DE CONCRETO ARMADO UTILIZANDO AÇO CA-50 DE 10,0 MM - MONTAGEM. AF_06/2022 (KG)</t>
  </si>
  <si>
    <t>92763 ARMAÇÃO DE PILAR OU VIGA DE ESTRUTURA CONVENCIONAL DE CONCRETO ARMADO UTILIZANDO AÇO CA-50 DE 12,5 MM - MONTAGEM. AF_06/2022 (KG)</t>
  </si>
  <si>
    <t>92764 ARMAÇÃO DE PILAR OU VIGA DE ESTRUTURA CONVENCIONAL DE CONCRETO ARMADO UTILIZANDO AÇO CA-50 DE 16,0 MM - MONTAGEM. AF_06/2022 (KG)</t>
  </si>
  <si>
    <t>92805</t>
  </si>
  <si>
    <t>CORTE E DOBRA DE AÇO CA-50, DIÂMETRO DE 16,0 MM. AF_06/2022</t>
  </si>
  <si>
    <t>CP-103672-60533351 - PMSLM CONCRETAGEM DE PILARES, FCK = 30 MPA, COM USO DE BOMBA - LANÇAMENTO, ADENSAMENTO E ACABAMENTO. AF_02/2022_PS (REF.: 103672) (M3)</t>
  </si>
  <si>
    <t>97090 ARMAÇÃO PARA EXECUÇÃO DE RADIER, PISO DE CONCRETO OU LAJE SOBRE SOLO, COM USO DE TELA Q-138. AF_09/2021 (KG)</t>
  </si>
  <si>
    <t>00007155</t>
  </si>
  <si>
    <t>TELA DE ACO SOLDADA NERVURADA, CA-60, Q-138, (2,20 KG/M2), DIAMETRO DO FIO = 4,2 MM, LARGURA = 2,45 M, ESPACAMENTO DA MALHA = 10 X 10 CM</t>
  </si>
  <si>
    <t>00042407</t>
  </si>
  <si>
    <t>TRELICA NERVURADA (ESPACADOR), ALTURA = 120,0 MM, DIAMETRO DOS BANZOS INFERIORES E SUPERIOR = 6,0 MM, DIAMETRO DA DIAGONAL = 4,2 MM</t>
  </si>
  <si>
    <t>CP-S03228-68829421 - PMSLM FORNECIMENTO E INSTALAÇÃO DE TELA AÇO SOLDADA NERVURADA CA-60, Q-61, MALHA 15X15CM, FERRO 3.4MM (0.97 KG/M2), PAINEL 2,45X6,0M (ORSE: S03228) (m2)</t>
  </si>
  <si>
    <t>I02183</t>
  </si>
  <si>
    <t>Tela aço soldada nervurada CA-60, Q-61, malha 15x15cm, ferro 3.4mm, painel 2,45x6,0m, (0,97kg/m²), Telcon ou similar</t>
  </si>
  <si>
    <t>m2</t>
  </si>
  <si>
    <t>CP-S07291-94914009 - PMSLM FORNECIMENTO E INSTALAÇÃO DE TELA AÇO SOLDADA NERVURADA CA-60, Q-138, MALHA 10X10CM, FERRO 4.2 MM (2,20 KG/M2), PAINEL 2,45X6,0M (ORSE: S07291) (m2)</t>
  </si>
  <si>
    <t>I04228</t>
  </si>
  <si>
    <t>Tela aço soldada nervurada CA-60, Q-138, malha 10x10cm, ferro 4.2mm, painel 2,45x6,0m, (2,20kg/m²), Telcon ou similar</t>
  </si>
  <si>
    <t>92419 MONTAGEM E DESMONTAGEM DE FÔRMA DE PILARES RETANGULARES E ESTRUTURAS SIMILARES, PÉ-DIREITO SIMPLES, EM CHAPA DE MADEIRA COMPENSADA RESINADA, 4 UTILIZAÇÕES. AF_09/2020 (M2)</t>
  </si>
  <si>
    <t>00040271</t>
  </si>
  <si>
    <t>LOCACAO DE APRUMADOR METALICO DE PILAR, COM ALTURA E ANGULO REGULAVEIS, EXTENSAO DE *1,50* A *2,80* M</t>
  </si>
  <si>
    <t>UNXME</t>
  </si>
  <si>
    <t>00040287</t>
  </si>
  <si>
    <t>LOCACAO DE BARRA DE ANCORAGEM DE 0,80 A 1,20 M DE EXTENSAO, COM ROSCA DE 5/8", INCLUINDO PORCA E FLANGE</t>
  </si>
  <si>
    <t>MES</t>
  </si>
  <si>
    <t>00040275</t>
  </si>
  <si>
    <t>LOCACAO DE VIGA SANDUICHE METALICA VAZADA PARA TRAVAMENTO DE PILARES, ALTURA DE *8* CM, LARGURA DE *6* CM E EXTENSAO DE 2 M</t>
  </si>
  <si>
    <t>92263</t>
  </si>
  <si>
    <t>FABRICAÇÃO DE FÔRMA PARA PILARES E ESTRUTURAS SIMILARES, EM CHAPA DE MADEIRA COMPENSADA RESINADA, E = 17 MM. AF_09/2020</t>
  </si>
  <si>
    <t>92456 MONTAGEM E DESMONTAGEM DE FÔRMA DE VIGA, ESCORAMENTO METÁLICO, PÉ-DIREITO SIMPLES, EM CHAPA DE MADEIRA RESINADA, 4 UTILIZAÇÕES. AF_09/2020 (M2)</t>
  </si>
  <si>
    <t>00040339</t>
  </si>
  <si>
    <t>LOCACAO DE CRUZETA, SIMPLES, PARA ESCORA METALICA, COMPRIMENTO ENTRE 50 A 60 CM, PARA ESCORA DE 1,80 A 3,20 METROS E TUBO EXTERNO ATE 48 MM DE DIAMETRO</t>
  </si>
  <si>
    <t>00010749</t>
  </si>
  <si>
    <t>LOCACAO DE ESCORA METALICA TELESCOPICA, COM ALTURA REGULAVEL DE *1,80* A *3,20* M, COM CAPACIDADE DE CARGA DE NO MINIMO 1000 KGF (10 KN), INCLUSO TRIPE E FORCADO</t>
  </si>
  <si>
    <t>92265</t>
  </si>
  <si>
    <t>FABRICAÇÃO DE FÔRMA PARA VIGAS, EM CHAPA DE MADEIRA COMPENSADA RESINADA, E = 17 MM. AF_09/2020</t>
  </si>
  <si>
    <t>103328 ALVENARIA DE VEDAÇÃO DE BLOCOS CERÂMICOS FURADOS NA HORIZONTAL DE 9X19X19 CM (ESPESSURA 9 CM) E ARGAMASSA DE ASSENTAMENTO COM PREPARO EM BETONEIRA. AF_12/2021 (M2)</t>
  </si>
  <si>
    <t>00007271</t>
  </si>
  <si>
    <t>BLOCO CERAMICO / TIJOLO VAZADO PARA ALVENARIA DE VEDACAO, 8 FUROS NA HORIZONTAL DE 9 X 19 X 19 CM (L X A X C)</t>
  </si>
  <si>
    <t>00037395</t>
  </si>
  <si>
    <t>PINO DE ACO COM FURO, HASTE = 27 MM (ACAO DIRETA)</t>
  </si>
  <si>
    <t>CENTO</t>
  </si>
  <si>
    <t>00034557</t>
  </si>
  <si>
    <t>TELA DE ACO SOLDADA GALVANIZADA/ZINCADA PARA ALVENARIA, FIO D = *1,20 A 1,70* MM, MALHA 15 X 15 MM, (C X L) *50 X 7,5* CM</t>
  </si>
  <si>
    <t>87292</t>
  </si>
  <si>
    <t>ARGAMASSA TRAÇO 1:2:8 (EM VOLUME DE CIMENTO, CAL E AREIA MÉDIA ÚMIDA) PARA EMBOÇO/MASSA ÚNICA/ASSENTAMENTO DE ALVENARIA DE VEDAÇÃO, PREPARO MECÂNICO COM BETONEIRA 400 L. AF_08/2019</t>
  </si>
  <si>
    <t>105027 CONTRAVERGA PRÉ-MOLDADA, ESPESSURA DE *15* CM. AF_03/2024 (M)</t>
  </si>
  <si>
    <t>87294</t>
  </si>
  <si>
    <t>ARGAMASSA TRAÇO 1:2:9 (EM VOLUME DE CIMENTO, CAL E AREIA MÉDIA ÚMIDA) PARA EMBOÇO/MASSA ÚNICA/ASSENTAMENTO DE ALVENARIA DE VEDAÇÃO, PREPARO MECÂNICO COM BETONEIRA 600 L. AF_08/2019</t>
  </si>
  <si>
    <t>94964</t>
  </si>
  <si>
    <t>CONCRETO FCK = 20MPA, TRAÇO 1:2,7:3 (EM MASSA SECA DE CIMENTO/ AREIA MÉDIA/ BRITA 1) - PREPARO MECÂNICO COM BETONEIRA 400 L. AF_05/2021</t>
  </si>
  <si>
    <t>92270</t>
  </si>
  <si>
    <t>FABRICAÇÃO DE FÔRMA PARA VIGAS, COM MADEIRA SERRADA, E = 25 MM. AF_09/2020</t>
  </si>
  <si>
    <t>105021 VERGA PRÉ-MOLDADA COM ATÉ 1,5 M DE VÃO, ESPESSURA DE *15* CM. AF_03/2024 (M)</t>
  </si>
  <si>
    <t>CP-93183-PMSLM VERGA PRÉ-MOLDADA PARA JANELAS COM MAIS DE 1,5 M DE VÃO. AF_03/2016 (FONTE: SINAPI - PE - 2023/07 - 93183) (M)</t>
  </si>
  <si>
    <t>94970</t>
  </si>
  <si>
    <t>CONCRETO FCK = 20MPA, TRAÇO 1:2,7:3 (EM MASSA SECA DE CIMENTO/ AREIA MÉDIA/ BRITA 1) - PREPARO MECÂNICO COM BETONEIRA 600 L. AF_05/2021</t>
  </si>
  <si>
    <t>87879 CHAPISCO APLICADO EM ALVENARIAS E ESTRUTURAS DE CONCRETO INTERNAS, COM COLHER DE PEDREIRO. ARGAMASSA TRAÇO 1:3 COM PREPARO EM BETONEIRA 400L. AF_10/2022 (M2)</t>
  </si>
  <si>
    <t>87313</t>
  </si>
  <si>
    <t>ARGAMASSA TRAÇO 1:3 (EM VOLUME DE CIMENTO E AREIA GROSSA ÚMIDA) PARA CHAPISCO CONVENCIONAL, PREPARO MECÂNICO COM BETONEIRA 400 L. AF_08/2019</t>
  </si>
  <si>
    <t>104952 MASSA ÚNICA, EM ARGAMASSA TRAÇO 1:2:8, PREPARO MANUAL, APLICADA MANUALMENTE EM PAREDES INTERNAS DE AMBIENTES COM ÁREA MAIOR QUE 10M², E = 17,5MM, COM TALISCAS. AF_03/2024 (M2)</t>
  </si>
  <si>
    <t>87369</t>
  </si>
  <si>
    <t>ARGAMASSA TRAÇO 1:2:8 (EM VOLUME DE CIMENTO, CAL E AREIA MÉDIA ÚMIDA) PARA EMBOÇO/MASSA ÚNICA/ASSENTAMENTO DE ALVENARIA DE VEDAÇÃO, PREPARO MANUAL. AF_08/2019</t>
  </si>
  <si>
    <t>COMP-65956065 - PMSLM ALVENARIA COM TIJOLO CERÂMICO FURADO (9X19X19)CM, 1 VEZ (ESPESSURA DE 19CM), ASSENTADA COM ARGAMASSA DE CIMENTO E AREIA, NO TRAÇO 1:6 (REF AGESUL 0801000104 (M2)</t>
  </si>
  <si>
    <t>87284</t>
  </si>
  <si>
    <t>ARGAMASSA TRAÇO 1:6 (EM VOLUME DE CIMENTO E AREIA MÉDIA ÚMIDA) COM ADIÇÃO DE PLASTIFICANTE PARA EMBOÇO/MASSA ÚNICA/ASSENTAMENTO DE ALVENARIA DE VEDAÇÃO, PREPARO MECÂNICO COM BETONEIRA 600 L. AF_08/2019</t>
  </si>
  <si>
    <t>CP-92610-75958389 - PMSLM FABRICAÇÃO E INSTALAÇÃO DE TESOURA INTEIRA EM AÇO, VÃO DE 7,03 M, PARA TELHA ONDULADA DE FIBROCIMENTO, METÁLICA, PLÁSTICA OU TERMOACÚSTICA, INCLUSO IÇAMENTO. AF_07/2019 (ADAPTAÇÃO SINAPI 92610 CONFORME TESOURA 06 DO PROJETO ESTRUTURAL CRECHE DA BELA VISTA) (UN)</t>
  </si>
  <si>
    <t>00004777</t>
  </si>
  <si>
    <t>CANTONEIRA ACO ABAS IGUAIS (QUALQUER BITOLA), ESPESSURA ENTRE 1/8" E 1/4"</t>
  </si>
  <si>
    <t>00010997</t>
  </si>
  <si>
    <t>ELETRODO REVESTIDO AWS - E7018, DIAMETRO IGUAL A 4,00 MM</t>
  </si>
  <si>
    <t>00040598</t>
  </si>
  <si>
    <t>PERFIL "U" SIMPLES, EM CHAPA DOBRADA DE ACO LAMINADO, E = 3 MM, H = 125 MM, L = 50 MM (5,07 KG/M)</t>
  </si>
  <si>
    <t>92256</t>
  </si>
  <si>
    <t>INSTALAÇÃO DE TESOURA (INTEIRA OU MEIA), EM AÇO, PARA VÃOS MAIORES OU IGUAIS A 6,0 M E MENORES QUE 8,0 M, INCLUSO IÇAMENTO. AF_07/2019</t>
  </si>
  <si>
    <t>CP-92620-70135451 - PMSLM FABRICAÇÃO E INSTALAÇÃO DE TESOURA INTEIRA EM AÇO, VÃO DE 12,40 M, PARA TELHA ONDULADA DE FIBROCIMENTO, METÁLICA, PLÁSTICA OU TERMOACÚSTICA, INCLUSO IÇAMENTO. AF_07/2019 (ADAPTAÇÃO SINAPI 92620 CONFORME TESOURAS 01 À 05 PROJETO ESTRUTURAL CRECHE DA BELA VISTA) (UN)</t>
  </si>
  <si>
    <t>92258</t>
  </si>
  <si>
    <t>INSTALAÇÃO DE TESOURA (INTEIRA OU MEIA), EM AÇO, PARA VÃOS MAIORES OU IGUAIS A 10,0 M E MENORES QUE 12,0 M, INCLUSO IÇAMENTO. AF_07/2019</t>
  </si>
  <si>
    <t>CP-92620-65486656 - PMSLM FABRICAÇÃO E INSTALAÇÃO DE TESOURA INTEIRA EM AÇO, VÃO DE 14,91 M, PARA TELHA ONDULADA DE FIBROCIMENTO, METÁLICA, PLÁSTICA OU TERMOACÚSTICA, INCLUSO IÇAMENTO. AF_07/2019 (ADAPTAÇÃO SINAPI 92620 CONFORME TESOURA 07 DO PROJETO ESTRUTURAL CRECHE DA BELA VISTA) (UN)</t>
  </si>
  <si>
    <t>CP-100775-39737500 - PMSLM ESTRUTURA TRELIÇADA DE COBERTURA, TIPO FINK, COM LIGAÇÕES SOLDADAS, INCLUSOS PERFIS METÁLICOS, CHAPAS METÁLICAS, MÃO DE OBRA E TRANSPORTE COM GUINDASTE - FORNECIMENTO E INSTALAÇÃO. AF_01/2020_PSA (SINAPI 100775 ADAPTADA CONFORME PROJETO ESTRUTURAL CRECHE DA BELA VISTA) (KG)</t>
  </si>
  <si>
    <t>93288</t>
  </si>
  <si>
    <t>GUINDASTE HIDRÁULICO AUTOPROPELIDO, COM LANÇA TELESCÓPICA 40 M, CAPACIDADE MÁXIMA 60 T, POTÊNCIA 260 KW - CHI DIURNO. AF_03/2016</t>
  </si>
  <si>
    <t>93287</t>
  </si>
  <si>
    <t>GUINDASTE HIDRÁULICO AUTOPROPELIDO, COM LANÇA TELESCÓPICA 40 M, CAPACIDADE MÁXIMA 60 T, POTÊNCIA 260 KW - CHP DIURNO. AF_03/2016</t>
  </si>
  <si>
    <t>00043054</t>
  </si>
  <si>
    <t>ACO CA-25, 10,0 MM, OU 12,5 MM, OU 16,0 MM, OU 20,0 MM, OU 25,0 MM, VERGALHAO</t>
  </si>
  <si>
    <t>M1376</t>
  </si>
  <si>
    <t>Chapa fina em aço ASTM A36</t>
  </si>
  <si>
    <t>SICRO NOVO</t>
  </si>
  <si>
    <t>kg</t>
  </si>
  <si>
    <t>I13124</t>
  </si>
  <si>
    <t>Perfil Aço, UDC Enrijecido 127 x 50 x 5,01(kg/m) - SAE 1008/1012</t>
  </si>
  <si>
    <t>88240</t>
  </si>
  <si>
    <t>AJUDANTE DE ESTRUTURA METÁLICA COM ENCARGOS COMPLEMENTARES</t>
  </si>
  <si>
    <t>88317</t>
  </si>
  <si>
    <t>SOLDADOR COM ENCARGOS COMPLEMENTARES</t>
  </si>
  <si>
    <t>100716</t>
  </si>
  <si>
    <t>JATEAMENTO ABRASIVO COM GRANALHA DE AÇO EM PERFIL METÁLICO EM FÁBRICA. AF_01/2020</t>
  </si>
  <si>
    <t>100719</t>
  </si>
  <si>
    <t>PINTURA COM TINTA ALQUÍDICA DE FUNDO (TIPO ZARCÃO) PULVERIZADA SOBRE PERFIL METÁLICO EXECUTADO EM FÁBRICA (POR DEMÃO). AF_01/2020_PE</t>
  </si>
  <si>
    <t>94216 TELHAMENTO COM TELHA METÁLICA TERMOACÚSTICA E = 30 MM, COM ATÉ 2 ÁGUAS, INCLUSO IÇAMENTO. AF_07/2019 (M2)</t>
  </si>
  <si>
    <t>93282</t>
  </si>
  <si>
    <t>GUINCHO ELÉTRICO DE COLUNA, CAPACIDADE 400 KG, COM MOTO FREIO, MOTOR TRIFÁSICO DE 1,25 CV - CHI DIURNO. AF_03/2016</t>
  </si>
  <si>
    <t>93281</t>
  </si>
  <si>
    <t>GUINCHO ELÉTRICO DE COLUNA, CAPACIDADE 400 KG, COM MOTO FREIO, MOTOR TRIFÁSICO DE 1,25 CV - CHP DIURNO. AF_03/2016</t>
  </si>
  <si>
    <t>00011029</t>
  </si>
  <si>
    <t>HASTE RETA PARA GANCHO DE FERRO GALVANIZADO, COM ROSCA 1/4" X 30 CM PARA FIXACAO DE TELHA METALICA, INCLUI PORCA E ARRUELAS DE VEDACAO</t>
  </si>
  <si>
    <t>CJ</t>
  </si>
  <si>
    <t>00040740</t>
  </si>
  <si>
    <t>TELHA GALVALUME COM ISOLAMENTO TERMOACUSTICO EM ESPUMA RIGIDA DE POLIURETANO (PU) INJETADO, ESPESSURA DE 30 MM, DENSIDADE DE 35 KG/M3, REVESTIMENTO EM TELHA TRAPEZOIDAL NAS DUAS FACES COM ESPESSURA DE 0,50 MM CADA, ACABAMENTO NATURAL (NAO INCLUI ACESSORIOS DE FIXACAO)</t>
  </si>
  <si>
    <t>92580 TRAMA DE AÇO COMPOSTA POR TERÇAS PARA TELHADOS DE ATÉ 2 ÁGUAS PARA TELHA ONDULADA DE FIBROCIMENTO, METÁLICA, PLÁSTICA OU TERMOACÚSTICA, INCLUSO TRANSPORTE VERTICAL. AF_07/2019 (M2)</t>
  </si>
  <si>
    <t>00040549</t>
  </si>
  <si>
    <t>PARAFUSO, COMUM, ASTM A307, SEXTAVADO, DIAMETRO 1/2" (12,7 MM), COMPRIMENTO 1" (25,4 MM)</t>
  </si>
  <si>
    <t>00043083</t>
  </si>
  <si>
    <t>PERFIL "U" ENRIJECIDO, EM CHAPA DOBRADA DE ACO LAMINADO, E = 3,75 MM, H = 200 MM, L = 75 MM (9,94 KG/M)</t>
  </si>
  <si>
    <t>94213 TELHAMENTO COM TELHA DE AÇO/ALUMÍNIO E = 0,5 MM, COM ATÉ 2 ÁGUAS, INCLUSO IÇAMENTO. AF_07/2019 (M2)</t>
  </si>
  <si>
    <t>94228 CALHA EM CHAPA DE AÇO GALVANIZADO NÚMERO 24, DESENVOLVIMENTO DE 50 CM, INCLUSO TRANSPORTE VERTICAL. AF_07/2019 (M)</t>
  </si>
  <si>
    <t>00040783</t>
  </si>
  <si>
    <t>CALHA QUADRADA DE CHAPA DE ACO GALVANIZADA NUM 24, CORTE 50 CM</t>
  </si>
  <si>
    <t>00005104</t>
  </si>
  <si>
    <t>REBITE DE REPUXO EM ALUMINIO VAZADO, DIAMETRO 3,2 X 8 MM DE COMPRIMENTO (1KG = 1025 UNIDADES)</t>
  </si>
  <si>
    <t>00000142</t>
  </si>
  <si>
    <t>SELANTE ELASTICO MONOCOMPONENTE A BASE DE POLIURETANO (PU) PARA JUNTAS DIVERSAS</t>
  </si>
  <si>
    <t>310ML</t>
  </si>
  <si>
    <t>00013388</t>
  </si>
  <si>
    <t>SOLDA EM BARRA DE ESTANHO-CHUMBO 50/50</t>
  </si>
  <si>
    <t>94231 RUFO EM CHAPA DE AÇO GALVANIZADO NÚMERO 24, CORTE DE 25 CM, INCLUSO TRANSPORTE VERTICAL. AF_07/2019 (M)</t>
  </si>
  <si>
    <t>00040873</t>
  </si>
  <si>
    <t>RUFO INTERNO/EXTERNO DE CHAPA DE ACO GALVANIZADA NUM 24, CORTE 25 CM</t>
  </si>
  <si>
    <t>90843 KIT DE PORTA DE MADEIRA PARA PINTURA, SEMI-OCA (LEVE OU MÉDIA), PADRÃO MÉDIO, 80X210CM, ESPESSURA DE 3,5CM, ITENS INCLUSOS: DOBRADIÇAS, MONTAGEM E INSTALAÇÃO DO BATENTE, FECHADURA COM EXECUÇÃO DO FURO - FORNECIMENTO E INSTALAÇÃO. AF_12/2019 (UN)</t>
  </si>
  <si>
    <t>100659</t>
  </si>
  <si>
    <t>ALIZAR DE 5X1,5CM PARA PORTA FIXADO COM PREGOS, PADRÃO MÉDIO - FORNECIMENTO E INSTALAÇÃO. AF_12/2019</t>
  </si>
  <si>
    <t>90806</t>
  </si>
  <si>
    <t>BATENTE PARA PORTA DE MADEIRA, FIXAÇÃO COM ARGAMASSA, PADRÃO MÉDIO - FORNECIMENTO E INSTALAÇÃO. AF_12/2019</t>
  </si>
  <si>
    <t>90830</t>
  </si>
  <si>
    <t>FECHADURA DE EMBUTIR COM CILINDRO, EXTERNA, COMPLETA, ACABAMENTO PADRÃO MÉDIO, INCLUSO EXECUÇÃO DE FURO - FORNECIMENTO E INSTALAÇÃO. AF_12/2019</t>
  </si>
  <si>
    <t>90822</t>
  </si>
  <si>
    <t>PORTA DE MADEIRA PARA PINTURA, SEMI-OCA (LEVE OU MÉDIA), 80X210CM, ESPESSURA DE 3,5CM, INCLUSO DOBRADIÇAS - FORNECIMENTO E INSTALAÇÃO. AF_12/2019</t>
  </si>
  <si>
    <t>90841 KIT DE PORTA DE MADEIRA PARA PINTURA, SEMI-OCA (LEVE OU MÉDIA), PADRÃO MÉDIO, 60X210CM, ESPESSURA DE 3,5CM, ITENS INCLUSOS: DOBRADIÇAS, MONTAGEM E INSTALAÇÃO DO BATENTE, FECHADURA COM EXECUÇÃO DO FURO - FORNECIMENTO E INSTALAÇÃO. AF_12/2019 (UN)</t>
  </si>
  <si>
    <t>90831</t>
  </si>
  <si>
    <t>FECHADURA DE EMBUTIR PARA PORTA DE BANHEIRO, COMPLETA, ACABAMENTO PADRÃO MÉDIO, INCLUSO EXECUÇÃO DE FURO - FORNECIMENTO E INSTALAÇÃO. AF_12/2019</t>
  </si>
  <si>
    <t>90820</t>
  </si>
  <si>
    <t>PORTA DE MADEIRA PARA PINTURA, SEMI-OCA (LEVE OU MÉDIA), 60X210CM, ESPESSURA DE 3,5CM, INCLUSO DOBRADIÇAS - FORNECIMENTO E INSTALAÇÃO. AF_12/2019</t>
  </si>
  <si>
    <t>COMP-59649594 - PMSLM PORTA EM MADEIRA LEI (IPÊ), LISA, SEMI-ÔCA, 80 X 210CM, COM VISOR DE VIDRO 6MM (60X40CM), INCLUSIVE BATENTES E FERRAGENS (ORSE: S08029) (un)</t>
  </si>
  <si>
    <t>I05015</t>
  </si>
  <si>
    <t>Batente (caixão) em madeira lei L=14cm (90x220cm), completo c/02 jogos alizar</t>
  </si>
  <si>
    <t>cj</t>
  </si>
  <si>
    <t>I09249</t>
  </si>
  <si>
    <t>Dobradiça latão cromado 3 1/2" x 3", com aneis, c/parafusos</t>
  </si>
  <si>
    <t>00003080</t>
  </si>
  <si>
    <t>FECHADURA ESPELHO PARA PORTA EXTERNA, EM ACO INOX (MAQUINA, TESTA E CONTRA-TESTA) E EM ZAMAC (MACANETA, LINGUETA E TRINCOS) COM ACABAMENTO CROMADO, MAQUINA DE 40 MM, INCLUINDO CHAVE TIPO CILINDRO</t>
  </si>
  <si>
    <t>I07966</t>
  </si>
  <si>
    <t>Porta em madeira compensada canela, 80 x 210cm, lisa, semi-oca, c/visor 0,16m2, inclusive vidro 4mm</t>
  </si>
  <si>
    <t>00005075</t>
  </si>
  <si>
    <t>PREGO DE ACO POLIDO COM CABECA 18 X 30 (2 3/4 X 10)</t>
  </si>
  <si>
    <t>88261</t>
  </si>
  <si>
    <t>CARPINTEIRO DE ESQUADRIAS COM ENCARGOS COMPLEMENTARES</t>
  </si>
  <si>
    <t>CP-S01903-PMSLM</t>
  </si>
  <si>
    <t>ARGAMASSA CIMENTO E AREIA TRAÇO T-1 (1:3) - 1 SACO CIMENTO 50KG / 3 PADIOLAS AREIA DIM. 0.35 X 0.45 X 0.23 M - CONFECÇÃO MECÂNICA E TRANSPORTE (FONTE: ORSE - SE - 2024/12 - S01903)</t>
  </si>
  <si>
    <t xml:space="preserve">Composições </t>
  </si>
  <si>
    <t>I02429</t>
  </si>
  <si>
    <t>Vidro liso transparente incolor, e= 4mm</t>
  </si>
  <si>
    <t>91338 PORTA DE ALUMÍNIO DE ABRIR COM LAMBRI, COM GUARNIÇÃO, FIXAÇÃO COM PARAFUSOS - FORNECIMENTO E INSTALAÇÃO. AF_12/2019 (M2)</t>
  </si>
  <si>
    <t>00007568</t>
  </si>
  <si>
    <t>BUCHA DE NYLON SEM ABA S10, COM PARAFUSO DE 6,10 X 65 MM EM ACO ZINCADO COM ROSCA SOBERBA, CABECA CHATA E FENDA PHILLIPS</t>
  </si>
  <si>
    <t>00036888</t>
  </si>
  <si>
    <t>GUARNICAO / MOLDURA / ARREMATE DE ACABAMENTO PARA ESQUADRIA, EM ALUMINIO PERFIL 25, ACABAMENTO ANODIZADO BRANCO OU BRILHANTE, PARA 1 FACE</t>
  </si>
  <si>
    <t>00004914</t>
  </si>
  <si>
    <t>PORTA DE ABRIR EM ALUMINIO COM LAMBRI HORIZONTAL/LAMINADA, ACABAMENTO ANODIZADO NATURAL, SEM GUARNICAO/ALIZAR/VISTA</t>
  </si>
  <si>
    <t>COMP-29491403 - PMSLM GRADE EM FERRO, C/ QUADRO EM BARRA CHATA 2" X 3/8", BARRAS REDONDAS 3/4" NAS VERTICAIS, BARRAS CHATAS 2" X 1/4" NAS HORIZONTAIS, CHAPA EM AÇO ESP=3MM NA HORIZONTAL E TUBO QUADRADO 50 X 50MM, INCLUSIVE PORTA, FERROLHO E DOBRADIÇAS - REV. 01 (ORSE: S08506) (M2)</t>
  </si>
  <si>
    <t>00000546</t>
  </si>
  <si>
    <t>BARRA DE ACO CHATA, RETANGULAR (QUALQUER BITOLA)</t>
  </si>
  <si>
    <t>00000559</t>
  </si>
  <si>
    <t>BARRA DE ACO CHATO, RETANGULAR, 50,8 MM X 6,35 MM (L X E), 2,53 KG/M</t>
  </si>
  <si>
    <t>I03359</t>
  </si>
  <si>
    <t>Barra redonda de aço mecanico laminado 3/4" (2,24 kg/m)</t>
  </si>
  <si>
    <t>I03663</t>
  </si>
  <si>
    <t>Chapa aço fina a quente e=3,00mm, 11MSG, 24,00 kg/m2</t>
  </si>
  <si>
    <t>I08851</t>
  </si>
  <si>
    <t>Tubo industrial, em aço, quadrado, dim 50 x 50 mm, e=2,00mm, 4,476 kg/m</t>
  </si>
  <si>
    <t>m</t>
  </si>
  <si>
    <t>88315</t>
  </si>
  <si>
    <t>SERRALHEIRO COM ENCARGOS COMPLEMENTARES</t>
  </si>
  <si>
    <t>CP-S00126-46485682 - PMSLM</t>
  </si>
  <si>
    <t>CONCRETO SIMPLES FABRICADO NA OBRA, FCK=15 MPA, LANÇADO E ADENSADO (REF: ORSE S00126)</t>
  </si>
  <si>
    <t>m3</t>
  </si>
  <si>
    <t>S08495</t>
  </si>
  <si>
    <t>Dobradiça de ferro 65x47mm em barra chata 2 1/2" x 1/4" e pino aço 1/2" (exceto mão de obra)</t>
  </si>
  <si>
    <t>COMP-59606591 - PMSLM</t>
  </si>
  <si>
    <t>TRANCA DE FERRO - TIPO 2- PARA PORTA EM GRADE DE FERRO, EM BARRA CHATA FERRO 2" X 1/4" E BARRA AÇO REDONDA 7/8" - EXCETO MÃO DE OBRA (ORSE: S08501)</t>
  </si>
  <si>
    <t>94570 JANELA DE ALUMÍNIO DE CORRER COM 2 FOLHAS PARA VIDROS (VIDROS INCLUSOS), BATENTE/ REQUADRO 6 A 14 CM, ACABAMENTO COM ACETATO OU BRILHANTE, FIXAÇÃO COM PARAFUSO, SEM GUARNIÇÃO/ ALIZAR, DIMENSÕES 100X120 CM, VEDAÇÃO COM SILICONE, EXCLUSIVE CONTRAMARCO - FORNECIMENTO E INSTALAÇÃO. AF_11/2024 (M2)</t>
  </si>
  <si>
    <t>00036896</t>
  </si>
  <si>
    <t>JANELA DE CORRER, EM ALUMINIO PERFIL 25, 100 X 120 CM (A X L), 2 FLS MOVEIS, SEM BANDEIRA, ACABAMENTO BRANCO OU BRILHANTE, BATENTE DE 6 A 7 CM, COM VIDRO 4 MM, SEM GUARNICAO</t>
  </si>
  <si>
    <t>00004377</t>
  </si>
  <si>
    <t>PARAFUSO DE ACO ZINCADO COM ROSCA SOBERBA, CABECA CHATA E FENDA SIMPLES, DIAMETRO 4,2 MM, COMPRIMENTO * 32 * MM</t>
  </si>
  <si>
    <t>00039961</t>
  </si>
  <si>
    <t>SILICONE ACETICO USO GERAL INCOLOR 280 G</t>
  </si>
  <si>
    <t>COMP-24483948 - PMSLM COBOGÓ DE VIDRO (VENEZIANA) 20 X 10 X 10CM, ASSENTADO COM ARGAMASSA CIMENTO E AREIA (TRAÇO 1:3) (ORSE S00173) (m2)</t>
  </si>
  <si>
    <t>I00620</t>
  </si>
  <si>
    <t>Cobogo vidro (veneziana) 20 x 10 x 10 cm</t>
  </si>
  <si>
    <t>101161 ALVENARIA DE VEDAÇÃO COM ELEMENTO VAZADO DE CONCRETO (COBOGÓ) DE 7X50X50CM E ARGAMASSA DE ASSENTAMENTO COM PREPARO EM BETONEIRA. AF_05/2020 (M2)</t>
  </si>
  <si>
    <t>00000665</t>
  </si>
  <si>
    <t>ELEMENTO VAZADO DE CONCRETO, QUADRICULADO, 16 FUROS *50 X 50 X 7* CM</t>
  </si>
  <si>
    <t>100489</t>
  </si>
  <si>
    <t>ARGAMASSA TRAÇO 1:3 (EM VOLUME DE CIMENTO E AREIA MÉDIA ÚMIDA), PREPARO MECÂNICO COM BETONEIRA 600 L. AF_08/2019</t>
  </si>
  <si>
    <t>102164 INSTALAÇÃO DE VIDRO LISO INCOLOR, E = 5 MM, EM ESQUADRIA DE ALUMÍNIO OU PVC, FIXADO COM BAGUETE. AF_01/2021_PS (M2)</t>
  </si>
  <si>
    <t>00039432</t>
  </si>
  <si>
    <t>FITA DE PAPEL REFORCADA COM LAMINA DE METAL PARA REFORCO DE CANTOS DE CHAPA DE GESSO PARA DRYWALL</t>
  </si>
  <si>
    <t>00020259</t>
  </si>
  <si>
    <t>PERFIL DE BORRACHA EPDM MACICO *12 X 15* MM PARA ESQUADRIAS</t>
  </si>
  <si>
    <t>00010493</t>
  </si>
  <si>
    <t>VIDRO LISO INCOLOR 5MM - SEM COLOCACAO</t>
  </si>
  <si>
    <t>88325</t>
  </si>
  <si>
    <t>VIDRACEIRO COM ENCARGOS COMPLEMENTARES</t>
  </si>
  <si>
    <t>CP-S10759-PMSLM BANCADA EM GRANITO CINZA ANDORINHA, E=2CM (FONTE: ORSE - SE - S10759) (M2)</t>
  </si>
  <si>
    <t>I03116</t>
  </si>
  <si>
    <t>Cantoneira alumínio anodizado natural, 1" x 1/8" - vara com 6m - 0,408 kg/m</t>
  </si>
  <si>
    <t>I02585</t>
  </si>
  <si>
    <t>Tampo/bancada de granito cinza andorinha, e=2cm</t>
  </si>
  <si>
    <t>105813 JANELA DE AÇO GALVANIZADO TIPO MAXIMO-AR, PINT. ANTICORROSIVA, COM BATENTE/REQUADRO DE 6 A 14 CM, SEM VIDRO, COM GRADE, 1 FL, 60 X 80 CM (A X L), FIXAÇÃO COM ARGAMASSA, EXCLUSIVE CONTRAMARCO - FORNECIMENTO E INSTALAÇÃO. AF_11/2024 (M2)</t>
  </si>
  <si>
    <t>00034797</t>
  </si>
  <si>
    <t>JANELA MAXIM-AR, ACO GALVANIZADO PINT. ANTICORROSIVA, COM BATENTE/REQUADRO DE 6 A 14 CM, SEM VIDRO, COM GRADE, 1 FL, 60 X 80 CM (A X L)</t>
  </si>
  <si>
    <t>88629</t>
  </si>
  <si>
    <t>ARGAMASSA TRAÇO 1:3 (EM VOLUME DE CIMENTO E AREIA MÉDIA ÚMIDA), PREPARO MANUAL. AF_08/2019</t>
  </si>
  <si>
    <t>COMP-40085169 - PMSLM GRADE DE FERRO COM BARRA QUADRADA DE 1/2" NA VERTICAL, BARRAS DE QUADRADA DE 1/2" NA HORIZONTAL E QUADRO COM BARRA DE FERRO DE 1/2", INCLUSIVE CHUMBADORES COM PARAFUSOS (ORSE S08898) (m2)</t>
  </si>
  <si>
    <t>00000370</t>
  </si>
  <si>
    <t>AREIA MEDIA - POSTO JAZIDA/FORNECEDOR (RETIRADO NA JAZIDA, SEM TRANSPORTE)</t>
  </si>
  <si>
    <t>I09167</t>
  </si>
  <si>
    <t>Grade de ferro com barra quadrada de 1/2" na vertical, barras de quadrada de 1/2" na horizontal e quadro com barra de ferro de 1/2", inclusive chumbadores em chapa de ferro, e=5mm</t>
  </si>
  <si>
    <t>I09171</t>
  </si>
  <si>
    <t>Parafuso cabeça sextavada 5/8" x 3 1/2"</t>
  </si>
  <si>
    <t>102193 LIXAMENTO DE MADEIRA PARA APLICAÇÃO DE FUNDO OU PINTURA. AF_01/2021 (M2)</t>
  </si>
  <si>
    <t>00003767</t>
  </si>
  <si>
    <t>LIXA EM FOLHA PARA PAREDE OU MADEIRA, NUMERO 120, COR VERMELHA</t>
  </si>
  <si>
    <t>88310</t>
  </si>
  <si>
    <t>PINTOR COM ENCARGOS COMPLEMENTARES</t>
  </si>
  <si>
    <t>102197 PINTURA FUNDO NIVELADOR ALQUÍDICO BRANCO EM MADEIRA. AF_01/2021 (M2)</t>
  </si>
  <si>
    <t>00005318</t>
  </si>
  <si>
    <t>DILUENTE AGUARRAS</t>
  </si>
  <si>
    <t>00043653</t>
  </si>
  <si>
    <t>FUNDO SINTETICO NIVELADOR BRANCO FOSCO PARA MADEIRA</t>
  </si>
  <si>
    <t>102201 APLICAÇÃO MASSA ACRÍLICA PARA MADEIRA, PARA PINTURA COM TINTA DE ACABAMENTO (PIGMENTADA). AF_01/2021 (M2)</t>
  </si>
  <si>
    <t>00043652</t>
  </si>
  <si>
    <t>MASSA PARA MADEIRA - INTERIOR E EXTERIOR</t>
  </si>
  <si>
    <t>102194 LIXAMENTO DE MASSA PARA MADEIRA. AF_01/2021 (M2)</t>
  </si>
  <si>
    <t>102220 PINTURA TINTA DE ACABAMENTO (PIGMENTADA) ESMALTE SINTÉTICO BRILHANTE EM MADEIRA, 2 DEMÃOS. AF_01/2021 (M2)</t>
  </si>
  <si>
    <t>00007292</t>
  </si>
  <si>
    <t>TINTA ESMALTE SINTETICO PREMIUM BRILHANTE</t>
  </si>
  <si>
    <t>100717 LIXAMENTO MANUAL EM SUPERFÍCIES METÁLICAS EM OBRA. AF_01/2020 (M2)</t>
  </si>
  <si>
    <t>00003768</t>
  </si>
  <si>
    <t>LIXA EM FOLHA PARA FERRO, NUMERO 150</t>
  </si>
  <si>
    <t>100722 PINTURA COM TINTA ALQUÍDICA DE FUNDO (TIPO ZARCÃO) APLICADA A ROLO OU PINCEL SOBRE SUPERFÍCIES METÁLICAS (EXCETO PERFIL) EXECUTADO EM OBRA (POR DEMÃO). AF_01/2020 (M2)</t>
  </si>
  <si>
    <t>00007307</t>
  </si>
  <si>
    <t>FUNDO ANTICORROSIVO PARA METAIS FERROSOS (ZARCAO)</t>
  </si>
  <si>
    <t>100758 PINTURA COM TINTA ALQUÍDICA DE ACABAMENTO (ESMALTE SINTÉTICO ACETINADO) APLICADA A ROLO OU PINCEL SOBRE SUPERFÍCIES METÁLICAS (EXCETO PERFIL) EXECUTADO EM OBRA (02 DEMÃOS). AF_01/2020 (M2)</t>
  </si>
  <si>
    <t>00007311</t>
  </si>
  <si>
    <t>TINTA ESMALTE SINTETICO PREMIUM ACETINADO</t>
  </si>
  <si>
    <t>COMP-73312380 - PMSLM GUARDA-CORPO H = 1,10M E CORRIMÃO EM TUBO FERRO GALVANIZADO, BARRAS SUPERIORES ALT=0,92M E 0,70M E BARRA INFERIOR, DIAM= 1.1/2", BARRAS VERTICAIS D=3/4" A CADA 0,11M, CURVAS DE AÇO CARBONO. REV 02 ( ORSE: S11985) (M)</t>
  </si>
  <si>
    <t>I12865</t>
  </si>
  <si>
    <t>Guarda-corpo h = 1,10m e Corrimão em tubo ferro galvanizado, barras superiores alt=0,92m e 0,70m e barra inferior, diam= 1.1/2" r, barras verticais d=3/4" a cada 0,11m, curvas de aço carbono.</t>
  </si>
  <si>
    <t>CP-S00125-20215729 - PMSLM</t>
  </si>
  <si>
    <t>CONCRETO SIMPLES FCK= 15 MPA (B1/B2), FABRICADO NA OBRA, SEM LANÇAMENTO E ADENSAMENTO (ORSE S00125)</t>
  </si>
  <si>
    <t>89726 JOELHO 45 GRAUS, PVC, SERIE NORMAL, ESGOTO PREDIAL, DN 40 MM, JUNTA SOLDÁVEL, FORNECIDO E INSTALADO EM RAMAL DE DESCARGA OU RAMAL DE ESGOTO SANITÁRIO. AF_08/2022 (UN)</t>
  </si>
  <si>
    <t>00000122</t>
  </si>
  <si>
    <t>ADESIVO PLASTICO PARA PVC, FRASCO COM *850* GR</t>
  </si>
  <si>
    <t>00003516</t>
  </si>
  <si>
    <t>JOELHO PVC, SOLDAVEL, BB, 45 GRAUS, DN 40 MM, PARA ESGOTO PREDIAL</t>
  </si>
  <si>
    <t>00038383</t>
  </si>
  <si>
    <t>LIXA D'AGUA EM FOLHA, COR PRETA, GRAO 100</t>
  </si>
  <si>
    <t>00020083</t>
  </si>
  <si>
    <t>SOLUCAO PREPARADORA / LIMPADORA PARA PVC, FRASCO COM 1000 CM3</t>
  </si>
  <si>
    <t>88248</t>
  </si>
  <si>
    <t>AUXILIAR DE ENCANADOR OU BOMBEIRO HIDRÁULICO COM ENCARGOS COMPLEMENTARES</t>
  </si>
  <si>
    <t>89724 JOELHO 90 GRAUS, PVC, SERIE NORMAL, ESGOTO PREDIAL, DN 40 MM, JUNTA SOLDÁVEL, FORNECIDO E INSTALADO EM RAMAL DE DESCARGA OU RAMAL DE ESGOTO SANITÁRIO. AF_08/2022 (UN)</t>
  </si>
  <si>
    <t>00003517</t>
  </si>
  <si>
    <t>JOELHO PVC, SOLDAVEL, BB, 90 GRAUS, SEM ANEL, DN 40 MM, PARA ESGOTO PREDIAL SECUNDARIO</t>
  </si>
  <si>
    <t>89782 TE, PVC, SERIE NORMAL, ESGOTO PREDIAL, DN 40 X 40 MM, JUNTA SOLDÁVEL, FORNECIDO E INSTALADO EM RAMAL DE DESCARGA OU RAMAL DE ESGOTO SANITÁRIO. AF_08/2022 (UN)</t>
  </si>
  <si>
    <t>00007116</t>
  </si>
  <si>
    <t>TE PVC SOLDAVEL, BBB, 90 GRAUS, DN 40 MM, PARA ESGOTO SECUNDARIO PREDIAL</t>
  </si>
  <si>
    <t>89711 TUBO PVC, SERIE NORMAL, ESGOTO PREDIAL, DN 40 MM, FORNECIDO E INSTALADO EM RAMAL DE DESCARGA OU RAMAL DE ESGOTO SANITÁRIO. AF_08/2022 (M)</t>
  </si>
  <si>
    <t>00009835</t>
  </si>
  <si>
    <t>TUBO PVC SERIE NORMAL, DN 40 MM, PARA ESGOTO PREDIAL (NBR 5688)</t>
  </si>
  <si>
    <t>89811 CURVA CURTA 90 GRAUS, PVC, SERIE NORMAL, ESGOTO PREDIAL, DN 100 MM, JUNTA ELÁSTICA, FORNECIDO E INSTALADO EM PRUMADA DE ESGOTO SANITÁRIO OU VENTILAÇÃO. AF_08/2022 (UN)</t>
  </si>
  <si>
    <t>00000301</t>
  </si>
  <si>
    <t>ANEL BORRACHA PARA TUBO ESGOTO PREDIAL, DN 100 MM (NBR 5688)</t>
  </si>
  <si>
    <t>00001966</t>
  </si>
  <si>
    <t>CURVA PVC CURTA 90 GRAUS, DN 100 MM, PARA ESGOTO PREDIAL</t>
  </si>
  <si>
    <t>00020078</t>
  </si>
  <si>
    <t>PASTA LUBRIFICANTE PARA TUBOS E CONEXOES COM JUNTA ELASTICA, EMBALAGEM DE *400* GR (USO EM PVC, ACO, POLIETILENO E OUTROS)</t>
  </si>
  <si>
    <t>89812 CURVA LONGA 90 GRAUS, PVC, SERIE NORMAL, ESGOTO PREDIAL, DN 100 MM, JUNTA ELÁSTICA, FORNECIDO E INSTALADO EM PRUMADA DE ESGOTO SANITÁRIO OU VENTILAÇÃO. AF_08/2022 (UN)</t>
  </si>
  <si>
    <t>00001970</t>
  </si>
  <si>
    <t>CURVA PVC LONGA 90 GRAUS, DN 100 MM, PARA ESGOTO PREDIAL</t>
  </si>
  <si>
    <t>89821 LUVA SIMPLES, PVC, SERIE NORMAL, ESGOTO PREDIAL, DN 100 MM, JUNTA ELÁSTICA, FORNECIDO E INSTALADO EM PRUMADA DE ESGOTO SANITÁRIO OU VENTILAÇÃO. AF_08/2022 (UN)</t>
  </si>
  <si>
    <t>00003899</t>
  </si>
  <si>
    <t>LUVA SIMPLES, PVC, SOLDAVEL, DN 100 MM, SERIE NORMAL, PARA ESGOTO PREDIAL</t>
  </si>
  <si>
    <t>89833 TE, PVC, SERIE NORMAL, ESGOTO PREDIAL, DN 100 X 100 MM, JUNTA ELÁSTICA, FORNECIDO E INSTALADO EM PRUMADA DE ESGOTO SANITÁRIO OU VENTILAÇÃO. AF_08/2022 (UN)</t>
  </si>
  <si>
    <t>00007091</t>
  </si>
  <si>
    <t>TE SANITARIO, PVC, DN 100 X 100 MM, SERIE NORMAL, PARA ESGOTO PREDIAL</t>
  </si>
  <si>
    <t>89800 TUBO PVC, SERIE NORMAL, ESGOTO PREDIAL, DN 100 MM, FORNECIDO E INSTALADO EM PRUMADA DE ESGOTO SANITÁRIO OU VENTILAÇÃO. AF_08/2022 (M)</t>
  </si>
  <si>
    <t>00009836</t>
  </si>
  <si>
    <t>TUBO PVC SERIE NORMAL, DN 100 MM, PARA ESGOTO PREDIAL (NBR 5688)</t>
  </si>
  <si>
    <t>104777 FURO MECANIZADO EM CONCRETO, COM PERFURATRIZ, PARA INSTALAÇÕES HIDRÁULICAS, DIÂMETROS MAIORES QUE 75 MM E MENORES OU IGUAIS A 150 MM. AF_09/2023 (UN)</t>
  </si>
  <si>
    <t>90626</t>
  </si>
  <si>
    <t>PERFURATRIZ MANUAL, TORQUE MÁXIMO 83 N.M, POTÊNCIA 5 CV, COM DIÂMETRO MÁXIMO 4" - CHI DIURNO. AF_06/2015</t>
  </si>
  <si>
    <t>90625</t>
  </si>
  <si>
    <t>PERFURATRIZ MANUAL, TORQUE MÁXIMO 83 N.M, POTÊNCIA 5 CV, COM DIÂMETRO MÁXIMO 4" - CHP DIURNO. AF_06/2015</t>
  </si>
  <si>
    <t>89429 ADAPTADOR CURTO COM BOLSA E ROSCA PARA REGISTRO, PVC, SOLDÁVEL, DN 25MM X 3/4, INSTALADO EM RAMAL DE DISTRIBUIÇÃO DE ÁGUA - FORNECIMENTO E INSTALAÇÃO. AF_06/2022 (UN)</t>
  </si>
  <si>
    <t>00000065</t>
  </si>
  <si>
    <t>ADAPTADOR PVC SOLDAVEL CURTO COM BOLSA E ROSCA, 25 MM X 3/4", PARA AGUA FRIA</t>
  </si>
  <si>
    <t>89436 ADAPTADOR CURTO COM BOLSA E ROSCA PARA REGISTRO, PVC, SOLDÁVEL, DN 32MM X 1, INSTALADO EM RAMAL DE DISTRIBUIÇÃO DE ÁGUA - FORNECIMENTO E INSTALAÇÃO. AF_06/2022 (UN)</t>
  </si>
  <si>
    <t>00000108</t>
  </si>
  <si>
    <t>ADAPTADOR PVC SOLDAVEL CURTO COM BOLSA E ROSCA, 32 MM X 1", PARA AGUA FRIA</t>
  </si>
  <si>
    <t>104001 ADAPTADOR CURTO COM BOLSA E ROSCA PARA REGISTRO, PVC, SOLDÁVEL, DN 50MM X 1.1/2", INSTALADO EM RAMAL DE DISTRIBUIÇÃO DE ÁGUA - FORNECIMENTO E INSTALAÇÃO. AF_06/2022 (UN)</t>
  </si>
  <si>
    <t>00000112</t>
  </si>
  <si>
    <t>ADAPTADOR PVC SOLDAVEL CURTO COM BOLSA E ROSCA, 50 MM X1 1/2", PARA AGUA FRIA</t>
  </si>
  <si>
    <t>COMP-44226623 - PMSLM BÓIA ELÉTRICA PARA RESERVATÓRIO INFERIOR, MARCA AQUAMATIC OU SIMILAR, CAPACIDADE 30 A - FORNECIMENTO E INSTALAÇÃO (ORSE: 00817) (un)</t>
  </si>
  <si>
    <t>00000392</t>
  </si>
  <si>
    <t>ABRACADEIRA EM ACO PARA AMARRACAO DE ELETRODUTOS, TIPO D, COM 1/2" E PARAFUSO DE FIXACAO</t>
  </si>
  <si>
    <t>I02600</t>
  </si>
  <si>
    <t>Bóia elétrica para reservatório inferior</t>
  </si>
  <si>
    <t>00011891</t>
  </si>
  <si>
    <t>CORDAO DE COBRE, FLEXIVEL, TORCIDO, CLASSE 4 OU 5, ISOLACAO EM PVC/D, 300 V, 2 CONDUTORES DE 2,5 MM2</t>
  </si>
  <si>
    <t>00001870</t>
  </si>
  <si>
    <t>CURVA 90 GRAUS, LONGA, DE PVC RIGIDO ROSCAVEL, DE 1/2", PARA ELETRODUTO</t>
  </si>
  <si>
    <t>00002673</t>
  </si>
  <si>
    <t>ELETRODUTO DE PVC RIGIDO ROSCAVEL DE 1/2", SEM LUVA</t>
  </si>
  <si>
    <t>I01689</t>
  </si>
  <si>
    <t>Parafuso de fixação com bucha plástica 8 mm</t>
  </si>
  <si>
    <t>102111 BOMBA CENTRÍFUGA, MONOFÁSICA, 0,5 CV OU 0,49 HP, HM 6 A 20 M, Q 1,2 A 8,3 M3/H - FORNECIMENTO E INSTALAÇÃO. AF_12/2020 (UN)</t>
  </si>
  <si>
    <t>00000731</t>
  </si>
  <si>
    <t>BOMBA CENTRIFUGA MOTOR ELETRICO MONOFASICO 0,49 HP BOCAIS 1" X 3/4", DIAMETRO DO ROTOR 110 MM, HM/Q: 6 M / 8,3 M3/H A 20 M / 1,2 M3/H</t>
  </si>
  <si>
    <t>00011267</t>
  </si>
  <si>
    <t>ARRUELA LISA, REDONDA, DE LATAO POLIDO, DIAMETRO NOMINAL 5/8", DIAMETRO EXTERNO = 34 MM, DIAMETRO DO FURO = 17 MM, ESPESSURA = *2,5* MM</t>
  </si>
  <si>
    <t>00039997</t>
  </si>
  <si>
    <t>PORCA ZINCADA, SEXTAVADA, DIAMETRO 1/4"</t>
  </si>
  <si>
    <t>00039996</t>
  </si>
  <si>
    <t>VERGALHAO ZINCADO ROSCA TOTAL, 1/4" (6,3 MM)</t>
  </si>
  <si>
    <t>88247</t>
  </si>
  <si>
    <t>AUXILIAR DE ELETRICISTA COM ENCARGOS COMPLEMENTARES</t>
  </si>
  <si>
    <t>102619 CAIXA D´ÁGUA EM POLIÉSTER REFORÇADO COM FIBRA DE VIDRO, 10000 LITROS - FORNECIMENTO E INSTALAÇÃO. AF_06/2021 (UN)</t>
  </si>
  <si>
    <t>00037106</t>
  </si>
  <si>
    <t>CAIXA D'AGUA / RESERVATORIO EM POLIESTER REFORCADO COM FIBRA DE VIDRO, 10000 LITROS, COM TAMPA</t>
  </si>
  <si>
    <t>94675 CURVA 90 GRAUS, PVC, SOLDÁVEL, DN 32 MM, INSTALADO EM RESERVAÇÃO PREDIAL DE ÁGUA - FORNECIMENTO E INSTALAÇÃO. AF_04/2024 (UN)</t>
  </si>
  <si>
    <t>00001957</t>
  </si>
  <si>
    <t>CURVA DE PVC 90 GRAUS, SOLDAVEL, 32 MM, COR MARROM, PARA AGUA FRIA PREDIAL</t>
  </si>
  <si>
    <t>103986 CURVA 90 GRAUS, PVC, SOLDÁVEL, DN 50MM, INSTALADO EM RAMAL DE DISTRIBUIÇÃO DE ÁGUA - FORNECIMENTO E INSTALAÇÃO. AF_06/2022 (UN)</t>
  </si>
  <si>
    <t>00001959</t>
  </si>
  <si>
    <t>CURVA DE PVC 90 GRAUS, SOLDAVEL, 50 MM, COR MARROM, PARA AGUA FRIA PREDIAL</t>
  </si>
  <si>
    <t>94679 CURVA 90 GRAUS, PVC, SOLDÁVEL, DN 50 MM, INSTALADO EM RESERVAÇÃO PREDIAL DE ÁGUA - FORNECIMENTO E INSTALAÇÃO. AF_04/2024 (UN)</t>
  </si>
  <si>
    <t>89410 CURVA 90 GRAUS, PVC, SOLDÁVEL, DN 25MM, INSTALADO EM RAMAL DE DISTRIBUIÇÃO DE ÁGUA - FORNECIMENTO E INSTALAÇÃO. AF_06/2022 (UN)</t>
  </si>
  <si>
    <t>00001956</t>
  </si>
  <si>
    <t>CURVA DE PVC 90 GRAUS, SOLDAVEL, 25 MM, COR MARROM, PARA AGUA FRIA PREDIAL</t>
  </si>
  <si>
    <t>89430 CURVA DE TRANSPOSIÇÃO, PVC, SOLDÁVEL, DN 25MM, INSTALADO EM RAMAL DE DISTRIBUIÇÃO DE ÁGUA FORNECIMENTO E INSTALAÇÃO. AF_06/2022 (UN)</t>
  </si>
  <si>
    <t>00038025</t>
  </si>
  <si>
    <t>CURVA DE TRANSPOSICAO, PVC, SOLDAVEL, 25 MM, COR MARROM, PARA AGUA FRIA PREDIAL</t>
  </si>
  <si>
    <t>94703 ADAPTADOR COM FLANGE E ANEL DE VEDAÇÃO, PVC, SOLDÁVEL, DN 25 MM X 3/4", INSTALADO EM RESERVAÇÃO PREDIAL DE ÁGUA - FORNECIMENTO E INSTALAÇÃO. AF_04/2024 (UN)</t>
  </si>
  <si>
    <t>00000096</t>
  </si>
  <si>
    <t>ADAPTADOR PVC SOLDAVEL, COM FLANGE E ANEL DE VEDACAO, 25 MM X 3/4", PARA CAIXA D'AGUA</t>
  </si>
  <si>
    <t>94704 ADAPTADOR COM FLANGE E ANEL DE VEDAÇÃO, PVC, SOLDÁVEL, DN 32 MM X 1", INSTALADO EM RESERVAÇÃO PREDIAL DE ÁGUA - FORNECIMENTO E INSTALAÇÃO. AF_04/2024 (UN)</t>
  </si>
  <si>
    <t>00000097</t>
  </si>
  <si>
    <t>ADAPTADOR PVC SOLDAVEL, COM FLANGE E ANEL DE VEDACAO, 32 MM X 1", PARA CAIXA D'AGUA</t>
  </si>
  <si>
    <t>94705 ADAPTADOR COM FLANGE E ANEL DE VEDAÇÃO, PVC, SOLDÁVEL, DN 40 MM X 1 1/4", INSTALADO EM RESERVAÇÃO PREDIAL DE ÁGUA - FORNECIMENTO E INSTALAÇÃO. AF_04/2024 (UN)</t>
  </si>
  <si>
    <t>00000098</t>
  </si>
  <si>
    <t>ADAPTADOR PVC SOLDAVEL, COM FLANGE E ANEL DE VEDACAO, 40 MM X 1 1/4", PARA CAIXA D'AGUA</t>
  </si>
  <si>
    <t>94706 ADAPTADOR COM FLANGE E ANEL DE VEDAÇÃO, PVC, SOLDÁVEL, DN 50 MM X 1 1/2", INSTALADO EM RESERVAÇÃO PREDIAL DE ÁGUA - FORNECIMENTO E INSTALAÇÃO. AF_04/2024 (UN)</t>
  </si>
  <si>
    <t>00000099</t>
  </si>
  <si>
    <t>ADAPTADOR PVC SOLDAVEL, COM FLANGE E ANEL DE VEDACAO, 50 MM X 1 1/2", PARA CAIXA D'AGUA</t>
  </si>
  <si>
    <t>89409 JOELHO 45 GRAUS, PVC, SOLDÁVEL, DN 25MM, INSTALADO EM RAMAL DE DISTRIBUIÇÃO DE ÁGUA - FORNECIMENTO E INSTALAÇÃO. AF_06/2022 (UN)</t>
  </si>
  <si>
    <t>00003500</t>
  </si>
  <si>
    <t>JOELHO, PVC SOLDAVEL, 45 GRAUS, 25 MM, COR MARROM, PARA AGUA FRIA PREDIAL</t>
  </si>
  <si>
    <t>89408 JOELHO 90 GRAUS, PVC, SOLDÁVEL, DN 25MM, INSTALADO EM RAMAL DE DISTRIBUIÇÃO DE ÁGUA - FORNECIMENTO E INSTALAÇÃO. AF_06/2022 (UN)</t>
  </si>
  <si>
    <t>00003529</t>
  </si>
  <si>
    <t>JOELHO PVC, SOLDAVEL, 90 GRAUS, 25 MM, COR MARROM, PARA AGUA FRIA PREDIAL</t>
  </si>
  <si>
    <t>94676 JOELHO 90 GRAUS, PVC, SOLDÁVEL, DN 40 MM INSTALADO EM RESERVAÇÃO PREDIAL DE ÁGUA - FORNECIMENTO E INSTALAÇÃO. AF_04/2024 (UN)</t>
  </si>
  <si>
    <t>00003535</t>
  </si>
  <si>
    <t>JOELHO PVC, SOLDAVEL, 90 GRAUS, 40 MM, COR MARROM, PARA AGUA FRIA PREDIAL</t>
  </si>
  <si>
    <t>90373 JOELHO 90 GRAUS COM BUCHA DE LATÃO, PVC, SOLDÁVEL, DN 25MM, X 1/2 INSTALADO EM RAMAL OU SUB-RAMAL DE ÁGUA - FORNECIMENTO E INSTALAÇÃO. AF_06/2022 (UN)</t>
  </si>
  <si>
    <t>00020147</t>
  </si>
  <si>
    <t>JOELHO PVC, SOLDAVEL, COM BUCHA DE LATAO, 90 GRAUS, 25 MM X 1/2", PARA AGUA FRIA PREDIAL</t>
  </si>
  <si>
    <t>103998 LUVA DE REDUÇÃO, PVC, SOLDÁVEL, DN 50MM X 25MM, INSTALADO EM RAMAL DE DISTRIBUIÇÃO DE ÁGUA FORNECIMENTO E INSTALAÇÃO. AF_06/2022 (UN)</t>
  </si>
  <si>
    <t>00038023</t>
  </si>
  <si>
    <t>LUVA DE REDUCAO, SOLDAVEL, PVC, 50 X 25 MM, PARA AGUA FRIA PREDIAL</t>
  </si>
  <si>
    <t>89985 REGISTRO DE PRESSÃO BRUTO, LATÃO, ROSCÁVEL, 3/4", COM ACABAMENTO E CANOPLA CROMADOS - FORNECIMENTO E INSTALAÇÃO. AF_08/2021 (UN)</t>
  </si>
  <si>
    <t>00003148</t>
  </si>
  <si>
    <t>FITA VEDA ROSCA, EM PTFE, ROLO DE 18 MM X 50 M (L X C)</t>
  </si>
  <si>
    <t>00006024</t>
  </si>
  <si>
    <t>REGISTRO PRESSAO COM ACABAMENTO E CANOPLA CROMADA, SIMPLES, BITOLA 3/4"</t>
  </si>
  <si>
    <t>94489 REGISTRO DE ESFERA, PVC, SOLDÁVEL, COM VOLANTE, DN 25 MM - FORNECIMENTO E INSTALAÇÃO. AF_08/2021 (UN)</t>
  </si>
  <si>
    <t>00020080</t>
  </si>
  <si>
    <t>ADESIVO PLASTICO PARA PVC, FRASCO COM 175 GR</t>
  </si>
  <si>
    <t>00011674</t>
  </si>
  <si>
    <t>REGISTRO DE ESFERA, PVC, COM VOLANTE, VS, SOLDAVEL, DN 25 MM, COM CORPO DIVIDIDO</t>
  </si>
  <si>
    <t>94491 REGISTRO DE ESFERA, PVC, SOLDÁVEL, COM VOLANTE, DN 40 MM - FORNECIMENTO E INSTALAÇÃO. AF_08/2021 (UN)</t>
  </si>
  <si>
    <t>00011676</t>
  </si>
  <si>
    <t>REGISTRO DE ESFERA, PVC, COM VOLANTE, VS, SOLDAVEL, DN 40 MM, COM CORPO DIVIDIDO</t>
  </si>
  <si>
    <t>94490 REGISTRO DE ESFERA, PVC, SOLDÁVEL, COM VOLANTE, DN 32 MM - FORNECIMENTO E INSTALAÇÃO. AF_08/2021 (UN)</t>
  </si>
  <si>
    <t>00011675</t>
  </si>
  <si>
    <t>REGISTRO DE ESFERA, PVC, COM VOLANTE, VS, SOLDAVEL, DN 32 MM, COM CORPO DIVIDIDO</t>
  </si>
  <si>
    <t>94492 REGISTRO DE ESFERA, PVC, SOLDÁVEL, COM VOLANTE, DN 50 MM - FORNECIMENTO E INSTALAÇÃO. AF_08/2021 (UN)</t>
  </si>
  <si>
    <t>00011677</t>
  </si>
  <si>
    <t>REGISTRO DE ESFERA, PVC, COM VOLANTE, VS, SOLDAVEL, DN 50 MM, COM CORPO DIVIDIDO</t>
  </si>
  <si>
    <t>89987 REGISTRO DE GAVETA BRUTO, LATÃO, ROSCÁVEL, 3/4", COM ACABAMENTO E CANOPLA CROMADOS - FORNECIMENTO E INSTALAÇÃO. AF_08/2021 (UN)</t>
  </si>
  <si>
    <t>00006005</t>
  </si>
  <si>
    <t>REGISTRO GAVETA COM ACABAMENTO E CANOPLA CROMADOS, SIMPLES, BITOLA 3/4"</t>
  </si>
  <si>
    <t>94792 REGISTRO DE GAVETA BRUTO, LATÃO, ROSCÁVEL, 1", COM ACABAMENTO E CANOPLA CROMADOS - FORNECIMENTO E INSTALAÇÃO. AF_08/2021 (UN)</t>
  </si>
  <si>
    <t>00006013</t>
  </si>
  <si>
    <t>REGISTRO GAVETA COM ACABAMENTO E CANOPLA CROMADOS, SIMPLES, BITOLA 1"</t>
  </si>
  <si>
    <t>94794 REGISTRO DE GAVETA BRUTO, LATÃO, ROSCÁVEL, 1 1/2", COM ACABAMENTO E CANOPLA CROMADOS - FORNECIMENTO E INSTALAÇÃO. AF_08/2021 (UN)</t>
  </si>
  <si>
    <t>00006015</t>
  </si>
  <si>
    <t>REGISTRO GAVETA COM ACABAMENTO E CANOPLA CROMADOS, SIMPLES, BITOLA 1 1/2"</t>
  </si>
  <si>
    <t>89440 TE, PVC, SOLDÁVEL, DN 25MM, INSTALADO EM RAMAL DE DISTRIBUIÇÃO DE ÁGUA - FORNECIMENTO E INSTALAÇÃO. AF_06/2022 (UN)</t>
  </si>
  <si>
    <t>00007139</t>
  </si>
  <si>
    <t>TE SOLDAVEL, PVC, 90 GRAUS, 25 MM, PARA AGUA FRIA PREDIAL (NBR 5648)</t>
  </si>
  <si>
    <t>94690 TÊ, PVC, SOLDÁVEL, DN 32 MM INSTALADO EM RESERVAÇÃO PREDIAL DE ÁGUA - FORNECIMENTO E INSTALAÇÃO. AF_04/2024 (UN)</t>
  </si>
  <si>
    <t>00007140</t>
  </si>
  <si>
    <t>TE SOLDAVEL, PVC, 90 GRAUS, 32 MM, PARA AGUA FRIA PREDIAL (NBR 5648)</t>
  </si>
  <si>
    <t>94694 TÊ, PVC, SOLDÁVEL, DN 50 MM INSTALADO EM RESERVAÇÃO PREDIAL DE ÁGUA - FORNECIMENTO E INSTALAÇÃO. AF_04/2024 (UN)</t>
  </si>
  <si>
    <t>00007142</t>
  </si>
  <si>
    <t>TE SOLDAVEL, PVC, 90 GRAUS,50 MM, PARA AGUA FRIA PREDIAL (NBR 5648)</t>
  </si>
  <si>
    <t>104004 TE, PVC, SOLDÁVEL, DN 50MM, INSTALADO EM RAMAL DE DISTRIBUIÇÃO DE ÁGUA - FORNECIMENTO E INSTALAÇÃO. AF_06/2022 (UN)</t>
  </si>
  <si>
    <t>94796 TORNEIRA DE BOIA PARA CAIXA D'ÁGUA, ROSCÁVEL, 3/4" - FORNECIMENTO E INSTALAÇÃO. AF_08/2021 (UN)</t>
  </si>
  <si>
    <t>00011830</t>
  </si>
  <si>
    <t>TORNEIRA DE BOIA CONVENCIONAL PARA CAIXA D'AGUA, AGUA FRIA, 3/4", COM HASTE E TORNEIRA METALICOS E BALAO PLASTICO</t>
  </si>
  <si>
    <t>CP-S02082-54001692 - PMSLM TORNEIRA CROMADA PARA JARDIM 1/2" (ORSE: 2082) (un)</t>
  </si>
  <si>
    <t>00003146</t>
  </si>
  <si>
    <t>FITA VEDA ROSCA, EM PTFE, ROLO DE 18 MM X 10 M (L X C)</t>
  </si>
  <si>
    <t>00011762</t>
  </si>
  <si>
    <t>TORNEIRA METALICA CROMADA PARA JARDIM / TANQUE, COM BICO PLASTICO, CANO LONGO, DE PAREDE, PADRAO POPULAR / USO GERAL, 1/2" OU 3/4"</t>
  </si>
  <si>
    <t>89402 TUBO, PVC, SOLDÁVEL, DE 25MM, INSTALADO EM RAMAL DE DISTRIBUIÇÃO DE ÁGUA - FORNECIMENTO E INSTALAÇÃO. AF_06/2022 (M)</t>
  </si>
  <si>
    <t>00009868</t>
  </si>
  <si>
    <t>TUBO PVC, SOLDAVEL, DE 25 MM, AGUA FRIA (NBR-5648)</t>
  </si>
  <si>
    <t>94649 TUBO, PVC, SOLDÁVEL, DE 32MM, INSTALADO EM RESERVAÇÃO PREDIAL DE ÁGUA - FORNECIMENTO E INSTALAÇÃO. AF_04/2024 (M)</t>
  </si>
  <si>
    <t>00009869</t>
  </si>
  <si>
    <t>TUBO PVC, SOLDAVEL, DE 32 MM, AGUA FRIA (NBR-5648)</t>
  </si>
  <si>
    <t>94650 TUBO, PVC, SOLDÁVEL, DE 40MM, INSTALADO EM RESERVAÇÃO PREDIAL DE ÁGUA - FORNECIMENTO E INSTALAÇÃO. AF_04/2024 (M)</t>
  </si>
  <si>
    <t>00009874</t>
  </si>
  <si>
    <t>TUBO PVC, SOLDAVEL, DE 40 MM, AGUA FRIA (NBR-5648)</t>
  </si>
  <si>
    <t>94651 TUBO, PVC, SOLDÁVEL, DE 50MM, INSTALADO EM RESERVAÇÃO PREDIAL DE ÁGUA - FORNECIMENTO E INSTALAÇÃO. AF_04/2024 (M)</t>
  </si>
  <si>
    <t>00009875</t>
  </si>
  <si>
    <t>TUBO PVC, SOLDAVEL, DE 50 MM, AGUA FRIA (NBR-5648)</t>
  </si>
  <si>
    <t>103979 TUBO, PVC, SOLDÁVEL, DE 50MM, INSTALADO EM RAMAL DE DISTRIBUIÇÃO DE ÁGUA - FORNECIMENTO E INSTALAÇÃO. AF_06/2022 (M)</t>
  </si>
  <si>
    <t>89435 UNIÃO, PVC, SOLDÁVEL, DN 32MM, INSTALADO EM RAMAL DE DISTRIBUIÇÃO DE ÁGUA - FORNECIMENTO E INSTALAÇÃO. AF_06/2022 (UN)</t>
  </si>
  <si>
    <t>00009895</t>
  </si>
  <si>
    <t>UNIAO PVC, SOLDAVEL, 32 MM, PARA AGUA FRIA PREDIAL</t>
  </si>
  <si>
    <t>99619 VÁLVULA DE RETENÇÃO HORIZONTAL, DE BRONZE, ROSCÁVEL, 3/4" - FORNECIMENTO E INSTALAÇÃO. AF_08/2021 (UN)</t>
  </si>
  <si>
    <t>00010412</t>
  </si>
  <si>
    <t>VALVULA DE RETENCAO HORIZONTAL, DE BRONZE (PN-25), 3/4", 400 PSI, TAMPA DE PORCA DE UNIAO, EXTREMIDADES COM ROSCA</t>
  </si>
  <si>
    <t>99620 VÁLVULA DE RETENÇÃO HORIZONTAL, DE BRONZE, ROSCÁVEL, 1" - FORNECIMENTO E INSTALAÇÃO. AF_08/2021 (UN)</t>
  </si>
  <si>
    <t>00010410</t>
  </si>
  <si>
    <t>VALVULA DE RETENCAO HORIZONTAL, DE BRONZE (PN-25), 1", 400 PSI, TAMPA DE PORCA DE UNIAO, EXTREMIDADES COM ROSCA</t>
  </si>
  <si>
    <t>89396 TÊ COM BUCHA DE LATÃO NA BOLSA CENTRAL, PVC, SOLDÁVEL, DN 25MM X 1/2, INSTALADO EM RAMAL OU SUB-RAMAL DE ÁGUA - FORNECIMENTO E INSTALAÇÃO. AF_06/2022 (UN)</t>
  </si>
  <si>
    <t>00007137</t>
  </si>
  <si>
    <t>TE PVC, SOLDAVEL, COM BUCHA DE LATAO NA BOLSA CENTRAL, 90 GRAUS, 25 MM X 1/2", PARA AGUA FRIA PREDIAL</t>
  </si>
  <si>
    <t>98109 CAIXA DE GORDURA ESPECIAL (CAPACIDADE: 312 L - PARA ATÉ 146 PESSOAS SERVIDAS NO PICO), RETANGULAR, EM ALVENARIA COM BLOCOS DE CONCRETO, DIMENSÕES INTERNAS = 0,4X1,2 M, ALTURA INTERNA = 1 M. AF_12/2020 (UN)</t>
  </si>
  <si>
    <t>5679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</si>
  <si>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</si>
  <si>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5678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</si>
  <si>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</si>
  <si>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00000650</t>
  </si>
  <si>
    <t>BLOCO DE VEDACAO DE CONCRETO, 9 X 19 X 39 CM (CLASSE C - NBR 6136)</t>
  </si>
  <si>
    <t>100475</t>
  </si>
  <si>
    <t>ARGAMASSA TRAÇO 1:3 (EM VOLUME DE CIMENTO E AREIA MÉDIA ÚMIDA) COM ADIÇÃO DE IMPERMEABILIZANTE, PREPARO MECÂNICO COM BETONEIRA 400 L. AF_08/2019</t>
  </si>
  <si>
    <t>87316</t>
  </si>
  <si>
    <t>ARGAMASSA TRAÇO 1:4 (EM VOLUME DE CIMENTO E AREIA GROSSA ÚMIDA) PARA CHAPISCO CONVENCIONAL, PREPARO MECÂNICO COM BETONEIRA 400 L. AF_08/2019</t>
  </si>
  <si>
    <t>97734</t>
  </si>
  <si>
    <t>PEÇA RETANGULAR PRÉ-MOLDADA, VOLUME DE CONCRETO DE 10 A 30 LITROS, TAXA DE AÇO APROXIMADA DE 30KG/M³. AF_03/2024</t>
  </si>
  <si>
    <t>97733</t>
  </si>
  <si>
    <t>PEÇA RETANGULAR PRÉ-MOLDADA, VOLUME DE CONCRETO DE ATÉ 10 LITROS, TAXA DE AÇO APROXIMADA DE 30KG/M³. AF_03/2024</t>
  </si>
  <si>
    <t>101617</t>
  </si>
  <si>
    <t>PREPARO DE FUNDO DE VALA COM LARGURA MAIOR OU IGUAL A 1,5 M E MENOR QUE 2,5 M (ACERTO DO SOLO NATURAL). AF_08/2020</t>
  </si>
  <si>
    <t>89733 CURVA CURTA 90 GRAUS, PVC, SERIE NORMAL, ESGOTO PREDIAL, DN 50 MM, JUNTA ELÁSTICA, FORNECIDO E INSTALADO EM RAMAL DE DESCARGA OU RAMAL DE ESGOTO SANITÁRIO. AF_08/2022 (UN)</t>
  </si>
  <si>
    <t>00000296</t>
  </si>
  <si>
    <t>ANEL BORRACHA PARA TUBO ESGOTO PREDIAL, DN 50 MM (NBR 5688)</t>
  </si>
  <si>
    <t>00001932</t>
  </si>
  <si>
    <t>CURVA PVC CURTA 90 GRAUS, DN 50 MM, PARA ESGOTO PREDIAL</t>
  </si>
  <si>
    <t>89746 JOELHO 45 GRAUS, PVC, SERIE NORMAL, ESGOTO PREDIAL, DN 100 MM, JUNTA ELÁSTICA, FORNECIDO E INSTALADO EM RAMAL DE DESCARGA OU RAMAL DE ESGOTO SANITÁRIO. AF_08/2022 (UN)</t>
  </si>
  <si>
    <t>00003528</t>
  </si>
  <si>
    <t>JOELHO PVC, SOLDAVEL, PB, 45 GRAUS, DN 100 MM, PARA ESGOTO PREDIAL</t>
  </si>
  <si>
    <t>89802 JOELHO 45 GRAUS, PVC, SERIE NORMAL, ESGOTO PREDIAL, DN 50 MM, JUNTA ELÁSTICA, FORNECIDO E INSTALADO EM PRUMADA DE ESGOTO SANITÁRIO OU VENTILAÇÃO. AF_08/2022 (UN)</t>
  </si>
  <si>
    <t>00003518</t>
  </si>
  <si>
    <t>JOELHO PVC, SOLDAVEL, PB, 45 GRAUS, DN 50 MM, PARA ESGOTO PREDIAL</t>
  </si>
  <si>
    <t>89732 JOELHO 45 GRAUS, PVC, SERIE NORMAL, ESGOTO PREDIAL, DN 50 MM, JUNTA ELÁSTICA, FORNECIDO E INSTALADO EM RAMAL DE DESCARGA OU RAMAL DE ESGOTO SANITÁRIO. AF_08/2022 (UN)</t>
  </si>
  <si>
    <t>89744 JOELHO 90 GRAUS, PVC, SERIE NORMAL, ESGOTO PREDIAL, DN 100 MM, JUNTA ELÁSTICA, FORNECIDO E INSTALADO EM RAMAL DE DESCARGA OU RAMAL DE ESGOTO SANITÁRIO. AF_08/2022 (UN)</t>
  </si>
  <si>
    <t>00003520</t>
  </si>
  <si>
    <t>JOELHO PVC, SOLDAVEL, PB, 90 GRAUS, DN 100 MM, PARA ESGOTO PREDIAL</t>
  </si>
  <si>
    <t>89801 JOELHO 90 GRAUS, PVC, SERIE NORMAL, ESGOTO PREDIAL, DN 50 MM, JUNTA ELÁSTICA, FORNECIDO E INSTALADO EM PRUMADA DE ESGOTO SANITÁRIO OU VENTILAÇÃO. AF_08/2022 (UN)</t>
  </si>
  <si>
    <t>00003526</t>
  </si>
  <si>
    <t>JOELHO PVC, SOLDAVEL, PB, 90 GRAUS, DN 50 MM, PARA ESGOTO PREDIAL</t>
  </si>
  <si>
    <t>89731 JOELHO 90 GRAUS, PVC, SERIE NORMAL, ESGOTO PREDIAL, DN 50 MM, JUNTA ELÁSTICA, FORNECIDO E INSTALADO EM RAMAL DE DESCARGA OU RAMAL DE ESGOTO SANITÁRIO. AF_08/2022 (UN)</t>
  </si>
  <si>
    <t>89797 JUNÇÃO SIMPLES, PVC, SERIE NORMAL, ESGOTO PREDIAL, DN 100 X 100 MM, JUNTA ELÁSTICA, FORNECIDO E INSTALADO EM RAMAL DE DESCARGA OU RAMAL DE ESGOTO SANITÁRIO. AF_08/2022 (UN)</t>
  </si>
  <si>
    <t>00003670</t>
  </si>
  <si>
    <t>JUNCAO SIMPLES, PVC, 45 GRAUS, DN 100 X 100 MM, SERIE NORMAL PARA ESGOTO PREDIAL</t>
  </si>
  <si>
    <t>89785 JUNÇÃO SIMPLES, PVC, SERIE NORMAL, ESGOTO PREDIAL, DN 50 X 50 MM, JUNTA ELÁSTICA, FORNECIDO E INSTALADO EM RAMAL DE DESCARGA OU RAMAL DE ESGOTO SANITÁRIO. AF_08/2022 (UN)</t>
  </si>
  <si>
    <t>00003662</t>
  </si>
  <si>
    <t>JUNCAO SIMPLES, PVC, 45 GRAUS, DN 50 X 50 MM, SERIE NORMAL PARA ESGOTO PREDIAL</t>
  </si>
  <si>
    <t>COMP-76782695 - PMSLM JUNÇÃO SIMPLES 100 X 50MM, PVC, ESGOTO SÉRIE NORMAL, JUNTA ELÁSTICA FORNECIDO E INSTALADO EM RAMAL DE REDE DE ESGOTO SANITÁRIO [REF.: SINAPI 89797] (UN)</t>
  </si>
  <si>
    <t>89778 LUVA SIMPLES, PVC, SERIE NORMAL, ESGOTO PREDIAL, DN 100 MM, JUNTA ELÁSTICA, FORNECIDO E INSTALADO EM RAMAL DE DESCARGA OU RAMAL DE ESGOTO SANITÁRIO. AF_08/2022 (UN)</t>
  </si>
  <si>
    <t>89753 LUVA SIMPLES, PVC, SERIE NORMAL, ESGOTO PREDIAL, DN 50 MM, JUNTA ELÁSTICA, FORNECIDO E INSTALADO EM RAMAL DE DESCARGA OU RAMAL DE ESGOTO SANITÁRIO. AF_08/2022 (UN)</t>
  </si>
  <si>
    <t>00003875</t>
  </si>
  <si>
    <t>LUVA SIMPLES, PVC, SOLDAVEL, DN 50 MM, SERIE NORMAL, PARA ESGOTO PREDIAL</t>
  </si>
  <si>
    <t>89813 LUVA SIMPLES, PVC, SERIE NORMAL, ESGOTO PREDIAL, DN 50 MM, JUNTA ELÁSTICA, FORNECIDO E INSTALADO EM PRUMADA DE ESGOTO SANITÁRIO OU VENTILAÇÃO. AF_08/2022 (UN)</t>
  </si>
  <si>
    <t>104327 RALO SIFONADO REDONDO, PVC, DN 100 X 40 MM, JUNTA SOLDÁVEL, FORNECIDO E INSTALADO EM RAMAL DE DESCARGA OU EM RAMAL DE ESGOTO SANITÁRIO. AF_08/2022 (UN)</t>
  </si>
  <si>
    <t>00011743</t>
  </si>
  <si>
    <t>RALO SIFONADO REDONDO CONICO, PVC, 100 X 40 MM, COM GRELHA REDONDA BRANCA</t>
  </si>
  <si>
    <t>104341 BUCHA DE REDUÇÃO LONGA, PVC, SÉRIE NORMAL, ESGOTO PREDIAL, DN 50 X 40 MM, JUNTA SOLDÁVEL E ELÁSTICA, FORNECIDO E INSTALADO EM RAMAL DE DESCARGA OU RAMAL DE ESGOTO SANITÁRIO. AF_08/2022 (UN)</t>
  </si>
  <si>
    <t>00020086</t>
  </si>
  <si>
    <t>BUCHA DE REDUCAO DE PVC, SOLDAVEL, LONGA, 50 X 40 MM, PARA ESGOTO PREDIAL</t>
  </si>
  <si>
    <t>89784 TE, PVC, SERIE NORMAL, ESGOTO PREDIAL, DN 50 X 50 MM, JUNTA ELÁSTICA, FORNECIDO E INSTALADO EM RAMAL DE DESCARGA OU RAMAL DE ESGOTO SANITÁRIO. AF_08/2022 (UN)</t>
  </si>
  <si>
    <t>00007097</t>
  </si>
  <si>
    <t>TE SANITARIO, PVC, DN 50 X 50 MM, SERIE NORMAL, PARA ESGOTO PREDIAL</t>
  </si>
  <si>
    <t>89825 TE, PVC, SERIE NORMAL, ESGOTO PREDIAL, DN 50 X 50 MM, JUNTA ELÁSTICA, FORNECIDO E INSTALADO EM PRUMADA DE ESGOTO SANITÁRIO OU VENTILAÇÃO. AF_08/2022 (UN)</t>
  </si>
  <si>
    <t>COMP-58876471 - PMSLM REDUÇÃO EXCÊNTRICA EM PVC RÍGIDO C/ ANÉIS, PARA ESGOTO PRIMÁRIO, DIÂM =100 X 50MM (ORSE: S01656) (UN)</t>
  </si>
  <si>
    <t>I01703</t>
  </si>
  <si>
    <t>Pasta lubrificante p/ pvc je</t>
  </si>
  <si>
    <t>I01937</t>
  </si>
  <si>
    <t>Reducao excentrica pvc sanitario d= 100 x 50mm</t>
  </si>
  <si>
    <t>104348 TERMINAL DE VENTILAÇÃO, PVC, SÉRIE NORMAL, ESGOTO PREDIAL, DN 50 MM, JUNTA SOLDÁVEL, FORNECIDO E INSTALADO EM PRUMADA DE ESGOTO SANITÁRIO OU VENTILAÇÃO. AF_08/2022 (UN)</t>
  </si>
  <si>
    <t>00039319</t>
  </si>
  <si>
    <t>TERMINAL DE VENTILACAO, 50 MM, SERIE NORMAL, ESGOTO PREDIAL</t>
  </si>
  <si>
    <t>89714 TUBO PVC, SERIE NORMAL, ESGOTO PREDIAL, DN 100 MM, FORNECIDO E INSTALADO EM RAMAL DE DESCARGA OU RAMAL DE ESGOTO SANITÁRIO. AF_08/2022 (M)</t>
  </si>
  <si>
    <t>89712 TUBO PVC, SERIE NORMAL, ESGOTO PREDIAL, DN 50 MM, FORNECIDO E INSTALADO EM RAMAL DE DESCARGA OU RAMAL DE ESGOTO SANITÁRIO. AF_08/2022 (M)</t>
  </si>
  <si>
    <t>00009838</t>
  </si>
  <si>
    <t>TUBO PVC SERIE NORMAL, DN 50 MM, PARA ESGOTO PREDIAL (NBR 5688)</t>
  </si>
  <si>
    <t>89798 TUBO PVC, SERIE NORMAL, ESGOTO PREDIAL, DN 50 MM, FORNECIDO E INSTALADO EM PRUMADA DE ESGOTO SANITÁRIO OU VENTILAÇÃO. AF_08/2022 (M)</t>
  </si>
  <si>
    <t>COMP-20337385 - PMSLM CAIXA DE INSPEÇÃO 0.60 X 0.60 X 0.60M (ORSE S04883) (UN)</t>
  </si>
  <si>
    <t>CP-S00140-PMSLM</t>
  </si>
  <si>
    <t>AÇO CA - 50 Ø 6,3 A 12,5MM, INCLUSIVE CORTE, DOBRAGEM, MONTAGEM E COLOCACAO DE FERRAGENS NAS FORMAS, PARA SUPERESTRUTURAS E FUNDAÇÕES - R1 (FONTE: ORSE - SE - S00140)</t>
  </si>
  <si>
    <t>CP-S00155-50131924 - PMSLM</t>
  </si>
  <si>
    <t>ALVENARIA TIJOLO CERÂMICO MACIÇO (5X9X19), ESP = 0,09M (SINGELA), COM ARGAMASSA TRAÇO T5 - 1:2:8 (CIMENTO / CAL / AREIA) C/ JUNTA DE 2,0CM - R1 (ORSE: S00155)</t>
  </si>
  <si>
    <t>CP-S03310-57871432</t>
  </si>
  <si>
    <t>CHAPISCO EM PAREDE COM ARGAMASSA TRAÇO T1 - 1:3 (CIMENTO / AREIA) - REVISADO 08/2015 (FONTE: ORSE - SE - 2025/02 - S03310)</t>
  </si>
  <si>
    <t>CP-S00095-61356816</t>
  </si>
  <si>
    <t>CONCRETO SIMPLES FABRICADO NA OBRA, FCK=13,5 MPA, LANÇADO E ADENSADO (FONTE: ORSE - SE - 2025/02 - S00095)</t>
  </si>
  <si>
    <t>CP-S02497-54494219 - PMSLM</t>
  </si>
  <si>
    <t>ESCAVAÇÃO MANUAL DE VALA OU CAVA EM MATERIAL DE 1ª CATEGORIA, PROFUNDIDADE ATÉ 1,50M (ORSE : S02497)</t>
  </si>
  <si>
    <t>CP-S00080-68831066 - PMSLM</t>
  </si>
  <si>
    <t>FORMA PLANA PARA FUNDAÇÕES, EM COMPENSADO RESINADO 12MM, 02 USOS (ORSE: S00080)</t>
  </si>
  <si>
    <t>CP-S00072-15246329 - PMSLM</t>
  </si>
  <si>
    <t>REATERRO MANUAL DE VALAS, COM COMPACTAÇÃO UTILIZANDO SÊPO, SEM CONTROLE DO GRAU DE COMPACTAÇÃO (ORSE: S00072)</t>
  </si>
  <si>
    <t>CP-S01908-35674658</t>
  </si>
  <si>
    <t>REBOCO OU EMBOÇO EXTERNO, DE PAREDE, COM ARGAMASSA TRAÇO T5 - 1:2:8 (CIMENTO / CAL / AREIA), ESPESSURA 2,0 CM (FONTE: ORSE - SE - 2025/02 - S01908)</t>
  </si>
  <si>
    <t>COM-62579960-PMSLM VASO SANITÁRIO LINHA INFANTIL, CELITE OU SIMILAR C/CX ACOPLADA , INCLUSIVE ASSENTO SANITÁRIO INFANTIL, CONJUNTO DE FIXAÇÃO DECA SP13 OU SIMILAR, ANEL DE VEDAÇÃO, TUBO DE LIGAÇÃO COM ACABAMENTO CROMADO E ENGATE PLÁSTICO. (UN)</t>
  </si>
  <si>
    <t>00011761</t>
  </si>
  <si>
    <t>ASSENTO VASO SANITARIO INFANTIL EM PLASTICO BRANCO</t>
  </si>
  <si>
    <t>00006141</t>
  </si>
  <si>
    <t>ENGATE/RABICHO FLEXIVEL PLASTICO (PVC OU ABS) BRANCO 1/2" X 30 CM</t>
  </si>
  <si>
    <t>102264</t>
  </si>
  <si>
    <t>TUBO DE PVC BRANCO PARA REDE COLETORA DE ESGOTO CONDOMINIAL DE PAREDE MACIÇA, DN 100 MM, JUNTA ELÁSTICA - FORNECIMENTO E ASSENTAMENTO. AF_01/2021</t>
  </si>
  <si>
    <t>100848</t>
  </si>
  <si>
    <t>VASO SANITÁRIO INFANTIL LOUÇA BRANCA - FORNECIMENTO E INSTALACAO. AF_01/2020</t>
  </si>
  <si>
    <t>86931 VASO SANITÁRIO SIFONADO COM CAIXA ACOPLADA LOUÇA BRANCA, INCLUSO ENGATE FLEXÍVEL EM PLÁSTICO BRANCO, 1/2 X 40CM - FORNECIMENTO E INSTALAÇÃO. AF_01/2020 (UN)</t>
  </si>
  <si>
    <t>86885</t>
  </si>
  <si>
    <t>ENGATE FLEXÍVEL EM PLÁSTICO BRANCO, 1/2" X 40CM - FORNECIMENTO E INSTALAÇÃO. AF_01/2020</t>
  </si>
  <si>
    <t>86888</t>
  </si>
  <si>
    <t>VASO SANITÁRIO SIFONADO COM CAIXA ACOPLADA LOUÇA BRANCA - FORNECIMENTO E INSTALAÇÃO. AF_01/2020</t>
  </si>
  <si>
    <t>100849 ASSENTO SANITÁRIO CONVENCIONAL - FORNECIMENTO E INSTALACAO. AF_01/2020 (UN)</t>
  </si>
  <si>
    <t>00000377</t>
  </si>
  <si>
    <t>ASSENTO SANITARIO DE PLASTICO, TIPO CONVENCIONAL</t>
  </si>
  <si>
    <t>95472 VASO SANITARIO SIFONADO CONVENCIONAL PARA PCD SEM FURO FRONTAL COM LOUÇA BRANCA SEM ASSENTO, INCLUSO CONJUNTO DE LIGAÇÃO PARA BACIA SANITÁRIA AJUSTÁVEL - FORNECIMENTO E INSTALAÇÃO. AF_01/2020 (UN)</t>
  </si>
  <si>
    <t>00006142</t>
  </si>
  <si>
    <t>CONJUNTO DE LIGACAO AJUSTAVEL, PARA VASO / BACIA SANITARIA, EM PLASTICO BRANCO, COM TUBO, CANOPLA E ESPUDE</t>
  </si>
  <si>
    <t>95471</t>
  </si>
  <si>
    <t>VASO SANITARIO SIFONADO CONVENCIONAL PARA PCD SEM FURO FRONTAL COM LOUÇA BRANCA SEM ASSENTO - FORNECIMENTO E INSTALAÇÃO. AF_01/2020</t>
  </si>
  <si>
    <t>100860 CHUVEIRO ELÉTRICO COMUM CORPO PLÁSTICO, TIPO DUCHA - FORNECIMENTO E INSTALAÇÃO. AF_01/2020 (UN)</t>
  </si>
  <si>
    <t>00001368</t>
  </si>
  <si>
    <t>CHUVEIRO COMUM EM PLASTICO BRANCO, COM CANO, 3 TEMPERATURAS, 5500 W (110/220 V)</t>
  </si>
  <si>
    <t>95547 SABONETEIRA PLASTICA TIPO DISPENSER PARA SABONETE LIQUIDO COM RESERVATORIO 800 A 1500 ML, INCLUSO FIXAÇÃO. AF_01/2020 (UN)</t>
  </si>
  <si>
    <t>00011758</t>
  </si>
  <si>
    <t>SABONETEIRA PLASTICA TIPO DISPENSER PARA SABONETE LIQUIDO COM RESERVATORIO 800 A 1500 ML</t>
  </si>
  <si>
    <t>CP-S07791-01119274 - PMSLM BANHEIRA EM FIBRA DE VIDRO, COM AS SEGUINTES DIMENSÕES: LARGURA DO FUNDO 37CM, LARGURA SUPERIOR 60CM, ALTURA 35CM E COMPRIMENTO DE 1,70M (ORSE S07791) (UN)</t>
  </si>
  <si>
    <t>I07484</t>
  </si>
  <si>
    <t>Banheira em fibra de vidro, com as seguintes dimensões: largura do fundo 37cm, largura superior 60cm, altura 35cm e comprimento de 1,70m</t>
  </si>
  <si>
    <t>CP-S08758-58803165 - PMSLM TORNEIRA ELETRICA VERSÁTIL, LORENZETTI OU SIMILAR (ORSE: S08758) (UN)</t>
  </si>
  <si>
    <t>I09009</t>
  </si>
  <si>
    <t>Torneira elétrica versátil, Lorenzetti ou similar</t>
  </si>
  <si>
    <t>COMP-72402636 - PMSLM PRATELEIRA EM GRANITO CINZA ANDORINHA, ESP= 2CM (ORSE: S09721) (M2)</t>
  </si>
  <si>
    <t>I10090</t>
  </si>
  <si>
    <t>Prateleira em granito cinza andorinha esp= 2cm</t>
  </si>
  <si>
    <t>COMP-16447494 - PMSLM LAVATÓRIO LOUÇA BRANCA SEM COLUNA *45,5 X 36 CM*, INCLUSIVE SIFÃO, VÁLVULA E ENGATE CROMADOS - FORNECIMENTO E INSTALAÇÃO (ORSE S13383) (UN)</t>
  </si>
  <si>
    <t>00011683</t>
  </si>
  <si>
    <t>ENGATE / RABICHO FLEXIVEL INOX 1/2" X 30 CM</t>
  </si>
  <si>
    <t>I00981</t>
  </si>
  <si>
    <t>Fita veda rosca 18mm</t>
  </si>
  <si>
    <t>I00982</t>
  </si>
  <si>
    <t>Fixação p/ lavatório - parafusos (deca - ref: sp-7 ou similar)</t>
  </si>
  <si>
    <t>I01325</t>
  </si>
  <si>
    <t>Lavatório louça 45,5x36cm, linha Ravena L-915, DECA ou similar</t>
  </si>
  <si>
    <t>I02906</t>
  </si>
  <si>
    <t>Sifao para lavatório em PVC, 1 1/2" x 40 mm, ASTRA SC5, acabamento cromado ou similar</t>
  </si>
  <si>
    <t>00006154</t>
  </si>
  <si>
    <t>VALVULA EM PLASTICO CROMADO PARA LAVATORIO 1", SEM UNHO, COM LADRAO</t>
  </si>
  <si>
    <t>COMP-66109765 - PMSLM LAVATÓRIO LOUÇA DE CANTO SEM COLUNA, C/ SIFÃO CROMADO, VÁLVULA CROMADA, ENGATE CROMADO, EXCLUSIVE TORNEIRA (ORSE: S07350) (UN)</t>
  </si>
  <si>
    <t>I06969</t>
  </si>
  <si>
    <t>Lavatório louça, de canto, linha Izy, ref. 10117, DECA ou similar</t>
  </si>
  <si>
    <t>00006136</t>
  </si>
  <si>
    <t>SIFAO EM METAL CROMADO PARA PIA OU LAVATORIO, 1 X 1.1/2"</t>
  </si>
  <si>
    <t>I02384</t>
  </si>
  <si>
    <t>Válvula de escoamento para lavatório, DECA 1602C ou similar</t>
  </si>
  <si>
    <t>86906 TORNEIRA CROMADA DE MESA, 1/2" OU 3/4", PARA LAVATÓRIO, PADRÃO POPULAR - FORNECIMENTO E INSTALAÇÃO. AF_01/2020 (UN)</t>
  </si>
  <si>
    <t>00013415</t>
  </si>
  <si>
    <t>TORNEIRA DE MESA/BANCADA, PARA LAVATORIO, FIXA, METALICA CROMADA, PADRAO POPULAR, 1/2" OU 3/4"</t>
  </si>
  <si>
    <t>100875 BANCO ARTICULADO, EM ACO INOX, PARA PCD, FIXADO NA PAREDE - FORNECIMENTO E INSTALAÇÃO. AF_01/2020 (UN)</t>
  </si>
  <si>
    <t>00036215</t>
  </si>
  <si>
    <t>BANCO ARTICULADO PARA BANHO, EM ACO INOX POLIDO, 70* CM X 45* CM</t>
  </si>
  <si>
    <t>00004351</t>
  </si>
  <si>
    <t>PARAFUSO NIQUELADO 3 1/2" COM ACABAMENTO CROMADO PARA FIXAR PECA SANITARIA, INCLUI PORCA CEGA, ARRUELA E BUCHA DE NYLON TAMANHO S-8</t>
  </si>
  <si>
    <t>100869 BARRA DE APOIO RETA, EM ACO INOX POLIDO, COMPRIMENTO 90 CM, FIXADA NA PAREDE - FORNECIMENTO E INSTALAÇÃO. AF_01/2020 (UN)</t>
  </si>
  <si>
    <t>00036206</t>
  </si>
  <si>
    <t>BARRA DE APOIO RETA, EM ACO INOX POLIDO, COMPRIMENTO 90 CM, DIAMETRO MINIMO 3 CM</t>
  </si>
  <si>
    <t>100868 BARRA DE APOIO RETA, EM ACO INOX POLIDO, COMPRIMENTO 80 CM, FIXADA NA PAREDE - FORNECIMENTO E INSTALAÇÃO. AF_01/2020 (UN)</t>
  </si>
  <si>
    <t>00036081</t>
  </si>
  <si>
    <t>BARRA DE APOIO RETA, EM ACO INOX POLIDO, COMPRIMENTO 80CM, DIAMETRO MINIMO 3 CM</t>
  </si>
  <si>
    <t>CP-S00191-38108134 - PMSLM DIVISÓRIA EM GRANITO CINZA ANDORINHA POLIDO, E=2CM, INCLUSIVE MONTAGEM COM FERRAGENS - REV 02 (ORSE: S00191) (M2)</t>
  </si>
  <si>
    <t>I12984</t>
  </si>
  <si>
    <t>Granito cinza andorinha, bipolido, e=2cm para divisória</t>
  </si>
  <si>
    <t>I02511</t>
  </si>
  <si>
    <t>Perfil Aço Inox, Cantoneira abas iguais - 1" x 1/8" (1,19kg/m)</t>
  </si>
  <si>
    <t>CP-S12982-88973119 - PMSLM LAVATÓRIO COM BANCADA EM GRANITO CINZA ANDORINHA, E = 2CM, DIM 1.40X0.60, COM 02 CUBAS DE EMBUTIR DE INOX, SIFÃO AJUSTÁVEL METALIZADO, VÁLVULA CROMADA, TORNEIRA CROMADA, INCLUSIVE RODOPIA 10 CM, ASSENTADA ( REF.: ORSE S12982 C/ CUBAS ALTERADAS PARA INOX) (UN)</t>
  </si>
  <si>
    <t>I11376</t>
  </si>
  <si>
    <t>Cuba aço inox redonda ø = 0,30m</t>
  </si>
  <si>
    <t>I00899</t>
  </si>
  <si>
    <t>Engate em PVC (ligação flexível), acabamento branco, 1/2" x 30cm, Amanco ou similar</t>
  </si>
  <si>
    <t>I12057</t>
  </si>
  <si>
    <t>Furo em bancada de mármore ou granito para colacação de torneira ou válvula</t>
  </si>
  <si>
    <t>I09964</t>
  </si>
  <si>
    <t>Perfil Alumínio, Tubo Retangular 50,80mm x 25,40mm x 1,20mm (0,484kg/m)</t>
  </si>
  <si>
    <t>I12056</t>
  </si>
  <si>
    <t>Rasgo em bancada de mármore ou granito para colacação de cuba</t>
  </si>
  <si>
    <t>I07479</t>
  </si>
  <si>
    <t>Rodopia em granito cinza andorinha, l=10cm, e=2cm, com acabamento aboleado</t>
  </si>
  <si>
    <t>I13133</t>
  </si>
  <si>
    <t>Sifão ajustável para lavatório copo metalizado 1 x 1 1/2, código de ref. 26916330*, Tigre ou similar.</t>
  </si>
  <si>
    <t>I12051</t>
  </si>
  <si>
    <t>Testeira em granito cinza andorinha, l=4 cm (de topo) - fornecimento e colocação</t>
  </si>
  <si>
    <t>I02257</t>
  </si>
  <si>
    <t>Torneira para lavatório cromada, DECA, linha targa 1190C40 ou similar</t>
  </si>
  <si>
    <t>91928 CABO DE COBRE FLEXÍVEL ISOLADO, 4 MM², ANTI-CHAMA 450/750 V, PARA CIRCUITOS TERMINAIS - FORNECIMENTO E INSTALAÇÃO. AF_03/2023 (M)</t>
  </si>
  <si>
    <t>00000981</t>
  </si>
  <si>
    <t>CABO DE COBRE, FLEXIVEL, CLASSE 4 OU 5, ISOLACAO EM PVC/A, ANTICHAMA BWF-B, 1 CONDUTOR, 450/750 V, SECAO NOMINAL 4 MM2</t>
  </si>
  <si>
    <t>00021127</t>
  </si>
  <si>
    <t>FITA ISOLANTE ADESIVA ANTICHAMA, USO ATE 750 V, EM ROLO DE 19 MM X 5 M</t>
  </si>
  <si>
    <t>91926 CABO DE COBRE FLEXÍVEL ISOLADO, 2,5 MM², ANTI-CHAMA 450/750 V, PARA CIRCUITOS TERMINAIS - FORNECIMENTO E INSTALAÇÃO. AF_03/2023 (M)</t>
  </si>
  <si>
    <t>00001014</t>
  </si>
  <si>
    <t>CABO DE COBRE, FLEXIVEL, CLASSE 4 OU 5, ISOLACAO EM PVC/A, ANTICHAMA BWF-B, 1 CONDUTOR, 450/750 V, SECAO NOMINAL 2,5 MM2</t>
  </si>
  <si>
    <t>91924 CABO DE COBRE FLEXÍVEL ISOLADO, 1,5 MM², ANTI-CHAMA 450/750 V, PARA CIRCUITOS TERMINAIS - FORNECIMENTO E INSTALAÇÃO. AF_03/2023 (M)</t>
  </si>
  <si>
    <t>00001013</t>
  </si>
  <si>
    <t>CABO DE COBRE, FLEXIVEL, CLASSE 4 OU 5, ISOLACAO EM PVC/A, ANTICHAMA BWF-B, 1 CONDUTOR, 450/750 V, SECAO NOMINAL 1,5 MM2</t>
  </si>
  <si>
    <t>91934 CABO DE COBRE FLEXÍVEL ISOLADO, 16 MM², ANTI-CHAMA 450/750 V, PARA CIRCUITOS TERMINAIS - FORNECIMENTO E INSTALAÇÃO. AF_03/2023 (M)</t>
  </si>
  <si>
    <t>00000979</t>
  </si>
  <si>
    <t>CABO DE COBRE, FLEXIVEL, CLASSE 4 OU 5, ISOLACAO EM PVC/A, ANTICHAMA BWF-B, 1 CONDUTOR, 450/750 V, SECAO NOMINAL 16 MM2</t>
  </si>
  <si>
    <t>101888 CABO DE COBRE ISOLADO, 25 MM², ANTI-CHAMA 450/750 V, INSTALADO EM ELETROCALHA OU PERFILADO - FORNECIMENTO E INSTALAÇÃO. AF_07/2025 (M)</t>
  </si>
  <si>
    <t>00039232</t>
  </si>
  <si>
    <t>CABO DE COBRE, FLEXIVEL, CLASSE 4 OU 5, ISOLACAO EM PVC/A, ANTICHAMA BWF-B, 1 CONDUTOR, 450/750 V, SECAO NOMINAL 25 MM2</t>
  </si>
  <si>
    <t>101563 CABO DE COBRE FLEXÍVEL ISOLADO, 35 MM², 0,6/1,0 KV, PARA REDE AÉREA DE DISTRIBUIÇÃO DE ENERGIA ELÉTRICA DE BAIXA TENSÃO - FORNECIMENTO E INSTALAÇÃO. AF_07/2020 (M)</t>
  </si>
  <si>
    <t>00001019</t>
  </si>
  <si>
    <t>CABO DE COBRE, FLEXIVEL, CLASSE 4 OU 5, ISOLACAO EM PVC/A, ANTICHAMA BWF-B, COBERTURA PVC-ST1, ANTICHAMA BWF-B, 1 CONDUTOR, 0,6/1 KV, SECAO NOMINAL 35 MM2</t>
  </si>
  <si>
    <t>106027 DISPOSITIVO DPS 20KA-175V OU 275V - FORNECIMENTO E INSTALAÇÃO. AF_07/2025 (UN)</t>
  </si>
  <si>
    <t>00039465</t>
  </si>
  <si>
    <t>DISPOSITIVO DPS CLASSE II, 1 POLO, TENSAO MAXIMA DE 175 V, CORRENTE MAXIMA DE *20* KA (TIPO AC)</t>
  </si>
  <si>
    <t>00001573</t>
  </si>
  <si>
    <t>TERMINAL A COMPRESSAO EM COBRE ESTANHADO PARA CABO 6 MM2, 1 FURO E 1 COMPRESSAO, PARA PARAFUSO DE FIXACAO M6</t>
  </si>
  <si>
    <t>CP-71.05.09U-PMSLM FORNECIMENTO E INSTALAÇÃO DE DISJUNTOR DIFERENCIAL TETRAPOLAR DR-(63A), 30MA (FONTE: COMPESA - PE - 71.05.09U) (UN)</t>
  </si>
  <si>
    <t>00039457</t>
  </si>
  <si>
    <t>DISPOSITIVO DR, 4 POLOS, SENSIBILIDADE DE 30 MA, CORRENTE DE 63 A, TIPO AC</t>
  </si>
  <si>
    <t>CP-71.05.10U-PMSLM FORNECIMENTO E INSTALAÇÃO DE DISJUNTOR DIFERENCIAL TETRAPOLAR DR-(80A), 30MA (FONTE: COMPESA - PE - 71.05.10U) (UN)</t>
  </si>
  <si>
    <t>00039458</t>
  </si>
  <si>
    <t>DISPOSITIVO DR, 4 POLOS, SENSIBILIDADE DE 30 MA, CORRENTE DE 80 A, TIPO AC</t>
  </si>
  <si>
    <t>CP-S09687-31263129 - PMSLM DISJUNTOR TERMOMAGNÉTICO TRIPOLAR 63 A COM CAIXA MOLDADA 10 KA (ORSE: S09687) (un)</t>
  </si>
  <si>
    <t>I10063</t>
  </si>
  <si>
    <t>Disjuntor termomagnético tripolar 63 A com caixa moldada 10 kA</t>
  </si>
  <si>
    <t>CP-S09005-15023098 - PMSLM DISJUNTOR TRIPOLAR 80 A COM CAIXA MOLDADA 10 KA (ORSE: S09005) (un)</t>
  </si>
  <si>
    <t>I09294</t>
  </si>
  <si>
    <t>Disjuntor termomagnético tripolar 80 A com caixa moldada 10 kA</t>
  </si>
  <si>
    <t>CP-S13457-08516175 - PMSLM DISJUNTOR TRIPOLAR 80 A, PADRÃO DIN ( LINHA BRANCA ), CURVA DE DISPARO C, CORRENTE DE INTERRUPÇÃO 10KA, REF.: SIEMENS 5SX1 OU SIMILAR. (ORSE: S13457) (un)</t>
  </si>
  <si>
    <t>I14182</t>
  </si>
  <si>
    <t>Disjuntor tripolar 80 A, padrão DIN ( linha branca ), curva de disparo C, corrente de interrupção 10KA, ref.: Siemens 5SX1 ou similar.</t>
  </si>
  <si>
    <t>CP-S08911-06875353 - PMSLM DISJUNTOR TRIPOLAR 100 A, COM CAIXA MOLDADA, CORRENTE INTERRUPÇÃO 20KA (ORSE: S08911) (un)</t>
  </si>
  <si>
    <t>I09191</t>
  </si>
  <si>
    <t>Disjuntor tripolar 100 A, com caixa moldada, corrente interrupção 20KA</t>
  </si>
  <si>
    <t>93656 DISJUNTOR MONOPOLAR TIPO DIN, CORRENTE NOMINAL DE 25A - FORNECIMENTO E INSTALAÇÃO. AF_07/2025 (UN)</t>
  </si>
  <si>
    <t>00034653</t>
  </si>
  <si>
    <t>DISJUNTOR TERMOMAGNETICO PARA TRILHO DIN (IEC), MONOPOLAR, 6 - 32 A</t>
  </si>
  <si>
    <t>00001571</t>
  </si>
  <si>
    <t>TERMINAL A COMPRESSAO EM COBRE ESTANHADO PARA CABO 4 MM2, 1 FURO E 1 COMPRESSAO, PARA PARAFUSO DE FIXACAO M5</t>
  </si>
  <si>
    <t>93655 DISJUNTOR MONOPOLAR TIPO DIN, CORRENTE NOMINAL DE 20A - FORNECIMENTO E INSTALAÇÃO. AF_07/2025 (UN)</t>
  </si>
  <si>
    <t>CP-S13817-80366540 - PMSLM DISJUNTOR MONOPOLAR 16 A, PADRÃO DIN (LINHA BRANCA), CURVA DE DISPARO C, CORRENTE DE INTERRUPÇÃO 3KA (ORSE: S13817) (un)</t>
  </si>
  <si>
    <t>I14621</t>
  </si>
  <si>
    <t>Disjuntor monopolar 16 A, padrão DIN (linha branca), curva de disparo C, corrente de interrupção 3KA</t>
  </si>
  <si>
    <t>93653 DISJUNTOR MONOPOLAR TIPO DIN, CORRENTE NOMINAL DE 10A - FORNECIMENTO E INSTALAÇÃO. AF_07/2025 (UN)</t>
  </si>
  <si>
    <t>00001570</t>
  </si>
  <si>
    <t>TERMINAL A COMPRESSAO EM COBRE ESTANHADO PARA CABO 2,5 MM2, 1 FURO E 1 COMPRESSAO, PARA PARAFUSO DE FIXACAO M5</t>
  </si>
  <si>
    <t>CP-104750-PMSLM CONECTOR GRAMPO METÁLICO TIPO U, PARA HASTE DE ATERRAMENTO DE 5/8'' E CABOS DE 10 A 25 MM2 - FORNECIMENTO E INSTALAÇÃO. AF_08/2023 (FONTE: SINAPI - PE - 104750) (UN)</t>
  </si>
  <si>
    <t>00038056</t>
  </si>
  <si>
    <t>GRAMPO METALICO TIPO U PARA HASTE DE ATERRAMENTO DE ATE 5/8", CONDUTOR DE 10 A 25 MM2</t>
  </si>
  <si>
    <t>98111 CAIXA DE INSPEÇÃO PARA ATERRAMENTO, CIRCULAR, EM POLIETILENO, DIÂMETRO INTERNO = 0,3 M. AF_12/2020 (UN)</t>
  </si>
  <si>
    <t>00034643</t>
  </si>
  <si>
    <t>CAIXA DE INSPECAO PARA ATERRAMENTO E PARA RAIOS, EM POLIPROPILENO, DIAMETRO = 300 MM X ALTURA = 400 MM (INCLUIDA TAMPA SEM ESCOTILHA)</t>
  </si>
  <si>
    <t>101618</t>
  </si>
  <si>
    <t>PREPARO DE FUNDO DE VALA COM LARGURA MENOR QUE 1,5 M, COM CAMADA DE AREIA, LANÇAMENTO MANUAL. AF_08/2020</t>
  </si>
  <si>
    <t>96985 HASTE DE ATERRAMENTO, DIÂMETRO 5/8", COM 3 METROS - FORNECIMENTO E INSTALAÇÃO. AF_08/2023 (UN)</t>
  </si>
  <si>
    <t>00003379</t>
  </si>
  <si>
    <t>HASTE DE ATERRAMENTO EM ACO COM 3,00 M DE COMPRIMENTO E DN = 5/8", REVESTIDA COM BAIXA CAMADA DE COBRE, SEM CONECTOR</t>
  </si>
  <si>
    <t>101946 QUADRO DE MEDIÇÃO GERAL DE ENERGIA PARA 1 MEDIDOR DE SOBREPOR - FORNECIMENTO E INSTALAÇÃO. AF_07/2025 (UN)</t>
  </si>
  <si>
    <t>00011950</t>
  </si>
  <si>
    <t>BUCHA DE NYLON SEM ABA S6, COM PARAFUSO DE 4,20 X 40 MM EM ACO ZINCADO COM ROSCA SOBERBA, CABECA CHATA E FENDA PHILLIPS</t>
  </si>
  <si>
    <t>00039808</t>
  </si>
  <si>
    <t>CAIXA PARA MEDIDOR MONOFASICO, EM POLICARBONATO / TERMOPLASTICO, PARA ALOJAR 1 DISJUNTOR (PADRAO DA CONCESSIONARIA LOCAL)</t>
  </si>
  <si>
    <t>101879 QUADRO DE DISTRIBUIÇÃO DE ENERGIA EM CHAPA DE AÇO GALVANIZADO, DE EMBUTIR, COM BARRAMENTO TRIFÁSICO, PARA 24 DISJUNTORES DIN 100A - FORNECIMENTO E INSTALAÇÃO. AF_07/2025 (UN)</t>
  </si>
  <si>
    <t>00012039</t>
  </si>
  <si>
    <t>QUADRO DE DISTRIBUICAO COM BARRAMENTO TRIFASICO, DE EMBUTIR, EM CHAPA DE ACO GALVANIZADO, PARA 24 DISJUNTORES DIN, 100 A</t>
  </si>
  <si>
    <t>87367</t>
  </si>
  <si>
    <t>ARGAMASSA TRAÇO 1:1:6 (EM VOLUME DE CIMENTO, CAL E AREIA MÉDIA ÚMIDA) PARA EMBOÇO/MASSA ÚNICA/ASSENTAMENTO DE ALVENARIA DE VEDAÇÃO, PREPARO MANUAL. AF_08/2019</t>
  </si>
  <si>
    <t>101881 QUADRO DE DISTRIBUIÇÃO DE ENERGIA EM CHAPA DE AÇO GALVANIZADO, DE EMBUTIR, COM BARRAMENTO TRIFÁSICO, PARA 40 DISJUNTORES DIN 100A - FORNECIMENTO E INSTALAÇÃO. AF_07/2025 (UN)</t>
  </si>
  <si>
    <t>00012042</t>
  </si>
  <si>
    <t>QUADRO DE DISTRIBUICAO COM BARRAMENTO TRIFASICO, DE EMBUTIR, EM CHAPA DE ACO GALVANIZADO, PARA 40 DISJUNTORES DIN, 100 A</t>
  </si>
  <si>
    <t>COMP-13881269 - PMSLM CAIXA DE INSPEÇÃO 0,30 X 0,30 X 0,40M (ORSE: S04429) (un)</t>
  </si>
  <si>
    <t>CP-S00141-17833350 - PMSLM</t>
  </si>
  <si>
    <t>AÇO CA - 60 Ø 4,2 A 9,5MM, INCLUSIVE CORTE, DOBRAGEM, MONTAGEM E COLOCACAO DE FERRAGENS NAS FORMAS, PARA SUPERESTRUTURAS E FUNDAÇÕES - R1 ( ORSE S00141)</t>
  </si>
  <si>
    <t>CP-S00085-88051862 - PMSLM</t>
  </si>
  <si>
    <t>FORMA PLANA PARA FUNDAÇÕES, EM COMPENSADO RESINADO 12MM, 03 USOS R1 (ORSE: S00085)</t>
  </si>
  <si>
    <t>CP-S03318-42182033 - PMSLM</t>
  </si>
  <si>
    <t>REBOCO ESPECIAL DE PAREDE 2CM COM ARGAMASSA TRAÇO T3 - 1:3 CIMENTO / AREIA / VEDACIT (ORSE: S03318)</t>
  </si>
  <si>
    <t>97668 ELETRODUTO FLEXÍVEL CORRUGADO, PEAD, DN 63 (2"), PARA REDE ENTERRADA DE DISTRIBUIÇÃO DE ENERGIA ELÉTRICA - FORNECIMENTO E INSTALAÇÃO. AF_12/2021 (M)</t>
  </si>
  <si>
    <t>00002446</t>
  </si>
  <si>
    <t>ELETRODUTO/DUTO PEAD FLEXIVEL PAREDE SIMPLES, CORRUGACAO HELICOIDAL, COR PRETA, SEM ROSCA, DE 2", CRC 680 N, PARA CABEAMENTO SUBTERRANEO (NBR 15715)</t>
  </si>
  <si>
    <t>97667 ELETRODUTO FLEXÍVEL CORRUGADO, PEAD, DN 50 (1 1/2"), PARA REDE ENTERRADA DE DISTRIBUIÇÃO DE ENERGIA ELÉTRICA - FORNECIMENTO E INSTALAÇÃO. AF_12/2021 (M)</t>
  </si>
  <si>
    <t>00039246</t>
  </si>
  <si>
    <t>ELETRODUTO/DUTO PEAD FLEXIVEL PAREDE SIMPLES, CORRUGACAO HELICOIDAL, COR PRETA, SEM ROSCA, DE 1 1/2", CRC 680 N, PARA CABEAMENTO SUBTERRANEO (NBR 15715)</t>
  </si>
  <si>
    <t>91834 ELETRODUTO FLEXÍVEL CORRUGADO, PVC, DN 25 MM (3/4"), PARA CIRCUITOS TERMINAIS, INSTALADO EM FORRO - FORNECIMENTO E INSTALAÇÃO. AF_03/2023 (M)</t>
  </si>
  <si>
    <t>00002688</t>
  </si>
  <si>
    <t>ELETRODUTO PVC FLEXIVEL CORRUGADO, COR AMARELA, DE 25 MM</t>
  </si>
  <si>
    <t>91170</t>
  </si>
  <si>
    <t>FIXAÇÃO DE TUBOS HORIZONTAIS DE PVC ÁGUA, PVC ESGOTO, PVC ÁGUA PLUVIAL, CPVC, PPR, COBRE OU AÇO, DIÂMETROS MENORES OU IGUAIS A 40 MM, COM ABRAÇADEIRA METÁLICA RÍGIDA TIPO U PERFIL 1 1/4", FIXADA EM PERFILADO EM LAJE. AF_09/2023_PS</t>
  </si>
  <si>
    <t>91854 ELETRODUTO FLEXÍVEL CORRUGADO, PVC, DN 25 MM (3/4"), PARA CIRCUITOS TERMINAIS, INSTALADO EM PAREDE - FORNECIMENTO E INSTALAÇÃO. AF_03/2023 (M)</t>
  </si>
  <si>
    <t>CP-S13148-PMSLM REFLETOR SLIM LED 100W DE POTÊNCIA, BRANCO FRIO, 6500K, AUTOVOLT, MARCA G-LIGHT OU SIMILAR (un)</t>
  </si>
  <si>
    <t>I01691</t>
  </si>
  <si>
    <t>Parafuso metal 2 1/2" x 12 p/ bucha s-10</t>
  </si>
  <si>
    <t>I13791</t>
  </si>
  <si>
    <t>Refletor Slim LED 100W de potência, branco Frio, 6500k, Autovolt, marca G-light ou similar</t>
  </si>
  <si>
    <t>103782 LUMINÁRIA TIPO PLAFON CIRCULAR, DE SOBREPOR, COM LED DE 12/13 W - FORNECIMENTO E INSTALAÇÃO. AF_09/2024 (UN)</t>
  </si>
  <si>
    <t>00039385</t>
  </si>
  <si>
    <t>LUMINARIA LED PLAFON REDONDO DE SOBREPOR BIVOLT 12/13 W, D = *17* CM</t>
  </si>
  <si>
    <t>CP-S11952-04290953 - PMSLM LUMINÁRIA DE EMBUTIR LAR T8 LED COM REFLETOR COM ALETAS, 2X18W DA ALADIN FE 209/232 AL OU SIMILAR COM LÂMPADAS E REATOR BIVOLT (ORSE: S11952) (un)</t>
  </si>
  <si>
    <t>I12802</t>
  </si>
  <si>
    <t>Luminária de embutir Lar T8 Led com refletor com aletas, 2x18w da Aladin FE 209/232 Al ou similar com lâmpadas e reator bivolt</t>
  </si>
  <si>
    <t>Un</t>
  </si>
  <si>
    <t>90456 QUEBRA EM ALVENARIA PARA INSTALAÇÃO DE CAIXA DE TOMADA (4X4 OU 4X2). AF_09/2023 (UN)</t>
  </si>
  <si>
    <t>92000 TOMADA BAIXA DE EMBUTIR (1 MÓDULO), 2P+T 10 A, INCLUINDO SUPORTE E PLACA - FORNECIMENTO E INSTALAÇÃO. AF_03/2023 (UN)</t>
  </si>
  <si>
    <t>91946</t>
  </si>
  <si>
    <t>SUPORTE PARAFUSADO COM PLACA DE ENCAIXE 4" X 2" MÉDIO (1,30 M DO PISO) PARA PONTO ELÉTRICO - FORNECIMENTO E INSTALAÇÃO. AF_03/2023</t>
  </si>
  <si>
    <t>91998</t>
  </si>
  <si>
    <t>TOMADA BAIXA DE EMBUTIR (1 MÓDULO), 2P+T 10 A, SEM SUPORTE E SEM PLACA - FORNECIMENTO E INSTALAÇÃO. AF_03/2023</t>
  </si>
  <si>
    <t>91996 TOMADA MÉDIA DE EMBUTIR (1 MÓDULO), 2P+T 10 A, INCLUINDO SUPORTE E PLACA - FORNECIMENTO E INSTALAÇÃO. AF_03/2023 (UN)</t>
  </si>
  <si>
    <t>91994</t>
  </si>
  <si>
    <t>TOMADA MÉDIA DE EMBUTIR (1 MÓDULO), 2P+T 10 A, SEM SUPORTE E SEM PLACA - FORNECIMENTO E INSTALAÇÃO. AF_03/2023</t>
  </si>
  <si>
    <t>91992 TOMADA ALTA DE EMBUTIR (1 MÓDULO), 2P+T 10 A, INCLUINDO SUPORTE E PLACA - FORNECIMENTO E INSTALAÇÃO. AF_03/2023 (UN)</t>
  </si>
  <si>
    <t>91990</t>
  </si>
  <si>
    <t>TOMADA ALTA DE EMBUTIR (1 MÓDULO), 2P+T 10 A, SEM SUPORTE E SEM PLACA - FORNECIMENTO E INSTALAÇÃO. AF_03/2023</t>
  </si>
  <si>
    <t>91993 TOMADA ALTA DE EMBUTIR (1 MÓDULO), 2P+T 20 A, INCLUINDO SUPORTE E PLACA - FORNECIMENTO E INSTALAÇÃO. AF_03/2023 (UN)</t>
  </si>
  <si>
    <t>91991</t>
  </si>
  <si>
    <t>TOMADA ALTA DE EMBUTIR (1 MÓDULO), 2P+T 20 A, SEM SUPORTE E SEM PLACA - FORNECIMENTO E INSTALAÇÃO. AF_03/2023</t>
  </si>
  <si>
    <t>92008 TOMADA BAIXA DE EMBUTIR (2 MÓDULOS), 2P+T 10 A, INCLUINDO SUPORTE E PLACA - FORNECIMENTO E INSTALAÇÃO. AF_03/2023 (UN)</t>
  </si>
  <si>
    <t>92006</t>
  </si>
  <si>
    <t>TOMADA BAIXA DE EMBUTIR (2 MÓDULOS), 2P+T 10 A, SEM SUPORTE E SEM PLACA - FORNECIMENTO E INSTALAÇÃO. AF_03/2023</t>
  </si>
  <si>
    <t>92004 TOMADA MÉDIA DE EMBUTIR (2 MÓDULOS), 2P+T 10 A, INCLUINDO SUPORTE E PLACA - FORNECIMENTO E INSTALAÇÃO. AF_03/2023 (UN)</t>
  </si>
  <si>
    <t>92002</t>
  </si>
  <si>
    <t>TOMADA MÉDIA DE EMBUTIR (2 MÓDULOS), 2P+T 10 A, SEM SUPORTE E SEM PLACA - FORNECIMENTO E INSTALAÇÃO. AF_03/2023</t>
  </si>
  <si>
    <t>91953 INTERRUPTOR SIMPLES (1 MÓDULO), 10A/250V, INCLUINDO SUPORTE E PLACA - FORNECIMENTO E INSTALAÇÃO. AF_03/2023 (UN)</t>
  </si>
  <si>
    <t>91952</t>
  </si>
  <si>
    <t>INTERRUPTOR SIMPLES (1 MÓDULO), 10A/250V, SEM SUPORTE E SEM PLACA - FORNECIMENTO E INSTALAÇÃO. AF_03/2023</t>
  </si>
  <si>
    <t>91959 INTERRUPTOR SIMPLES (2 MÓDULOS), 10A/250V, INCLUINDO SUPORTE E PLACA - FORNECIMENTO E INSTALAÇÃO. AF_03/2023 (UN)</t>
  </si>
  <si>
    <t>91958</t>
  </si>
  <si>
    <t>INTERRUPTOR SIMPLES (2 MÓDULOS), 10A/250V, SEM SUPORTE E SEM PLACA - FORNECIMENTO E INSTALAÇÃO. AF_03/2023</t>
  </si>
  <si>
    <t>91967 INTERRUPTOR SIMPLES (3 MÓDULOS), 10A/250V, INCLUINDO SUPORTE E PLACA - FORNECIMENTO E INSTALAÇÃO. AF_03/2023 (UN)</t>
  </si>
  <si>
    <t>91966</t>
  </si>
  <si>
    <t>INTERRUPTOR SIMPLES (3 MÓDULOS), 10A/250V, SEM SUPORTE E SEM PLACA - FORNECIMENTO E INSTALAÇÃO. AF_03/2023</t>
  </si>
  <si>
    <t>91939 CAIXA RETANGULAR 4" X 2" ALTA (2,00 M DO PISO), PVC, INSTALADA EM PAREDE - FORNECIMENTO E INSTALAÇÃO. AF_03/2023 (UN)</t>
  </si>
  <si>
    <t>00001872</t>
  </si>
  <si>
    <t>CAIXA DE PASSAGEM, EM PVC, DE 4" X 2", PARA ELETRODUTO FLEXIVEL CORRUGADO</t>
  </si>
  <si>
    <t>91936 CAIXA OCTOGONAL 4" X 4", PVC, INSTALADA EM LAJE - FORNECIMENTO E INSTALAÇÃO. AF_03/2023 (UN)</t>
  </si>
  <si>
    <t>00012001</t>
  </si>
  <si>
    <t>CAIXA OCTOGONAL DE FUNDO MOVEL, EM PVC, DE 4" X 4", PARA ELETRODUTO FLEXIVEL CORRUGADO</t>
  </si>
  <si>
    <t>97599 LUMINÁRIA DE EMERGÊNCIA, COM 30 LÂMPADAS LED DE 2 W, SEM REATOR - FORNECIMENTO E INSTALAÇÃO. AF_09/2024 (UN)</t>
  </si>
  <si>
    <t>00038774</t>
  </si>
  <si>
    <t>LUMINARIA DE EMERGENCIA 30 LEDS, POTENCIA 2 W, BATERIA DE LITIO, AUTONOMIA DE 6 HORAS</t>
  </si>
  <si>
    <t>88415 APLICAÇÃO MANUAL DE FUNDO SELADOR ACRÍLICO EM PAREDES EXTERNAS DE CASAS. AF_03/2024 (M2)</t>
  </si>
  <si>
    <t>00006085</t>
  </si>
  <si>
    <t>SELADOR ACRILICO OPACO PREMIUM INTERIOR/EXTERIOR</t>
  </si>
  <si>
    <t>96135 APLICAÇÃO MANUAL DE MASSA ACRÍLICA EM PAREDES EXTERNAS DE CASAS, DUAS DEMÃOS. AF_03/2024 (M2)</t>
  </si>
  <si>
    <t>00043651</t>
  </si>
  <si>
    <t>MASSA ACRILICA PARA SUPERFICIES INTERNAS E EXTERNAS</t>
  </si>
  <si>
    <t>88485 FUNDO SELADOR ACRÍLICO, APLICAÇÃO MANUAL EM PAREDE, UMA DEMÃO. AF_04/2023 (M2)</t>
  </si>
  <si>
    <t>88497 EMASSAMENTO COM MASSA LÁTEX, APLICAÇÃO EM PAREDE, DUAS DEMÃOS, LIXAMENTO MANUAL. AF_04/2023 (M2)</t>
  </si>
  <si>
    <t>00043626</t>
  </si>
  <si>
    <t>MASSA CORRIDA PARA SUPERFICIES DE AMBIENTES INTERNOS</t>
  </si>
  <si>
    <t>88489 PINTURA LÁTEX ACRÍLICA PREMIUM, APLICAÇÃO MANUAL EM PAREDES, DUAS DEMÃOS. AF_04/2023 (M2)</t>
  </si>
  <si>
    <t>00007356</t>
  </si>
  <si>
    <t>TINTA LATEX ACRILICA PREMIUM, COR BRANCO FOSCO</t>
  </si>
  <si>
    <t>CP-88489-73812674 - PMSLM PINTURA ARTÍSTICA COM TINTA LÁTEX ACRÍLICA PREMIUM, APLICAÇÃO MANUAL EM PAREDES, DUAS DEMÃOS. AF_04/2023 (REF: SINAPI 88489) (M2)</t>
  </si>
  <si>
    <t>87527 EMBOÇO, EM ARGAMASSA TRAÇO 1:2:8, PREPARO MECÂNICO, APLICADO MANUALMENTE EM PAREDES INTERNAS DE AMBIENTES COM ÁREA MENOR QUE 5M², E =17,5MM, COM TALISCAS. AF_03/2024 (M2)</t>
  </si>
  <si>
    <t>87531 EMBOÇO, EM ARGAMASSA TRAÇO 1:2:8, PREPARO MECÂNICO, APLICADO MANUALMENTE EM PAREDES INTERNAS DE AMBIENTES COM ÁREA ENTRE 5M² E 10M², E = 17,5MM, COM TALISCAS. AF_03/2024 (M2)</t>
  </si>
  <si>
    <t>87535 EMBOÇO, EM ARGAMASSA TRAÇO 1:2:8, PREPARO MECÂNICO, APLICADO MANUALMENTE EM PAREDES INTERNAS DE AMBIENTES COM ÁREA MAIOR QUE 10M², E = 17,5MM, COM TALISCAS. AF_03/2024 (M2)</t>
  </si>
  <si>
    <t>CP-S07604-85963238 - PMSLM REVESTIMENTO CERÂMICO PARA PAREDE, 10 X 10 CM, TECNOGRES, LINHA BRILHANTE, REF. BR10060 OU SIMILAR, APLICADO COM ARGAMASSA INDUSTRIALIZADA AC-III, REJUNTADO, EXCLUSIVE REGULARIZAÇÃO DE BASE OU EMBOÇO - REV 04 (ORSE: S07604) (M2)</t>
  </si>
  <si>
    <t>I07068</t>
  </si>
  <si>
    <t>Cerâmica 10 x 10 cm, Tecnogres, linha Brilhante, ref. BR10060 ou similar</t>
  </si>
  <si>
    <t>I02540</t>
  </si>
  <si>
    <t>Rejunte colorido flexivel para revestimentos cerâmicos</t>
  </si>
  <si>
    <t>CP-S04303-40122956 - PMSLM</t>
  </si>
  <si>
    <t>ARGAMASSA INDUSTRIALIZADA AC-III, VOTOMASSA OU SIMILAR (ORSE S04303)</t>
  </si>
  <si>
    <t>104612 REVESTIMENTO CERÂMICO PARA PAREDES INTERNAS COM PLACAS TIPO ESMALTADA DE DIMENSÕES 60X60 CM APLICADAS A MEIA ALTURA DAS PAREDES. AF_02/2023_PE (M2)</t>
  </si>
  <si>
    <t>00001381</t>
  </si>
  <si>
    <t>ARGAMASSA COLANTE AC I PARA CERAMICAS</t>
  </si>
  <si>
    <t>00034357</t>
  </si>
  <si>
    <t>REJUNTE CIMENTICIO, QUALQUER COR</t>
  </si>
  <si>
    <t>00010515</t>
  </si>
  <si>
    <t>REVESTIMENTO EM CERAMICA ESMALTADA, FORMATO MAIOR A 2025 CM2</t>
  </si>
  <si>
    <t>104611 REVESTIMENTO CERÂMICO PARA PAREDES INTERNAS COM PLACAS TIPO ESMALTADA DE DIMENSÕES 60X60 CM APLICADAS NA ALTURA INTEIRA DAS PAREDES. AF_02/2023_PE (M2)</t>
  </si>
  <si>
    <t>87622 CONTRAPISO EM ARGAMASSA TRAÇO 1:4 (CIMENTO E AREIA), PREPARO MANUAL, APLICADO EM ÁREAS SECAS SOBRE LAJE, ADERIDO, ACABAMENTO NÃO REFORÇADO, ESPESSURA 2CM. AF_07/2021 (M2)</t>
  </si>
  <si>
    <t>00007334</t>
  </si>
  <si>
    <t>ADITIVO ADESIVO LIQUIDO PARA ARGAMASSAS DE REVESTIMENTOS CIMENTICIOS</t>
  </si>
  <si>
    <t>87373</t>
  </si>
  <si>
    <t>ARGAMASSA TRAÇO 1:4 (EM VOLUME DE CIMENTO E AREIA MÉDIA ÚMIDA) PARA CONTRAPISO, PREPARO MANUAL. AF_08/2019</t>
  </si>
  <si>
    <t>95240 LASTRO DE CONCRETO MAGRO, APLICADO EM PISOS, LAJES SOBRE SOLO OU RADIERS, ESPESSURA DE 3 CM. AF_01/2024 (M2)</t>
  </si>
  <si>
    <t>94968</t>
  </si>
  <si>
    <t>CONCRETO MAGRO PARA LASTRO, TRAÇO 1:4,5:4,5 (EM MASSA SECA DE CIMENTO/ AREIA MÉDIA/ BRITA 1) - PREPARO MECÂNICO COM BETONEIRA 600 L. AF_05/2021</t>
  </si>
  <si>
    <t>98555 IMPERMEABILIZAÇÃO DE SUPERFÍCIE COM ARGAMASSA POLIMÉRICA / MEMBRANA ACRÍLICA, 3 DEMÃOS. AF_09/2023 (M2)</t>
  </si>
  <si>
    <t>00000135</t>
  </si>
  <si>
    <t>ARGAMASSA POLIMERICA IMPERMEABILIZANTE SEMIFLEXIVEL, BICOMPONENTE, A BASE DE CIMENTO E ADITIVOS</t>
  </si>
  <si>
    <t>87255 REVESTIMENTO CERÂMICO PARA PISO COM PLACAS TIPO ESMALTADA DE DIMENSÕES 60X60 CM APLICADA EM AMBIENTES DE ÁREA MENOR QUE 5 M2. AF_02/2023_PE (M2)</t>
  </si>
  <si>
    <t>00001292</t>
  </si>
  <si>
    <t>PISO EM CERAMICA ESMALTADA, COR LISA, PEI MAIOR OU IGUAL A 4, FORMATO MAIOR QUE 2025 CM2</t>
  </si>
  <si>
    <t>87257 REVESTIMENTO CERÂMICO PARA PISO COM PLACAS TIPO ESMALTADA DE DIMENSÕES 60X60 CM APLICADA EM AMBIENTES DE ÁREA MAIOR QUE 10 M2. AF_02/2023_PE (M2)</t>
  </si>
  <si>
    <t>98689 SOLEIRA EM GRANITO, LARGURA 15 CM, ESPESSURA 2,0 CM. AF_09/2020 (M)</t>
  </si>
  <si>
    <t>00037595</t>
  </si>
  <si>
    <t>ARGAMASSA COLANTE TIPO AC III</t>
  </si>
  <si>
    <t>00020232</t>
  </si>
  <si>
    <t>SOLEIRA EM GRANITO, POLIDO, TIPO ANDORINHA/ QUARTZ/ CASTELO/ CORUMBA OU OUTROS EQUIVALENTES DA REGIAO, L= *15* CM, E= *2,0* CM</t>
  </si>
  <si>
    <t>88274</t>
  </si>
  <si>
    <t>MARMORISTA/GRANITEIRO COM ENCARGOS COMPLEMENTARES</t>
  </si>
  <si>
    <t>104162 PISO EM GRANILITE, MARMORITE OU GRANITINA EM AMBIENTES INTERNOS, COM ESPESSURA DE 8 MM, INCLUSO MISTURA EM BETONEIRA, COLOCAÇÃO DAS JUNTAS, APLICAÇÃO DO PISO, 4 POLIMENTOS COM POLITRIZ, ESTUCAMENTO, SELADOR E CERA. AF_06/2022 (M2)</t>
  </si>
  <si>
    <t>89226</t>
  </si>
  <si>
    <t>BETONEIRA CAPACIDADE NOMINAL DE 600 L, CAPACIDADE DE MISTURA 360 L, MOTOR ELÉTRICO TRIFÁSICO POTÊNCIA DE 4 CV, SEM CARREGADOR - CHI DIURNO. AF_05/2023</t>
  </si>
  <si>
    <t>89225</t>
  </si>
  <si>
    <t>BETONEIRA CAPACIDADE NOMINAL DE 600 L, CAPACIDADE DE MISTURA 360 L, MOTOR ELÉTRICO TRIFÁSICO POTÊNCIA DE 4 CV, SEM CARREGADOR - CHP DIURNO. AF_05/2023</t>
  </si>
  <si>
    <t>95277</t>
  </si>
  <si>
    <t>POLIDORA DE PISO (POLITRIZ), PESO DE 100KG, DIÂMETRO 450 MM, MOTOR ELÉTRICO, POTÊNCIA 4 HP - CHI DIURNO. AF_05/2023</t>
  </si>
  <si>
    <t>95276</t>
  </si>
  <si>
    <t>POLIDORA DE PISO (POLITRIZ), PESO DE 100KG, DIÂMETRO 450 MM, MOTOR ELÉTRICO, POTÊNCIA 4 HP - CHP DIURNO. AF_05/2023</t>
  </si>
  <si>
    <t>00041967</t>
  </si>
  <si>
    <t>CERA LIQUIDA INCOLOR MULTIPISO</t>
  </si>
  <si>
    <t>00044528</t>
  </si>
  <si>
    <t>CIMENTO PORTLAND ESTRUTURAL BRANCO CPB - 32 OU CPB - 40</t>
  </si>
  <si>
    <t>00004824</t>
  </si>
  <si>
    <t>GRANILHA/ GRANA/ PEDRISCO OU AGREGADO EM MARMORE/ GRANITO/ QUARTZO E CALCARIO, PRETO, CINZA, PALHA OU BRANCO</t>
  </si>
  <si>
    <t>00003671</t>
  </si>
  <si>
    <t>JUNTA PLASTICA DE DILATACAO PARA PISOS, COR CINZA, 17 X 3 MM (ALTURA X ESPESSURA)</t>
  </si>
  <si>
    <t>COMP-87909659 - PMSLM RESINA ACRÍLICA PARA PISO GRANILITE (REF:SIURB 13.080.070 (E)) (M2)</t>
  </si>
  <si>
    <t>00007353</t>
  </si>
  <si>
    <t>RESINA ACRILICA PREMIUM BASE AGUA - COR BRANCA</t>
  </si>
  <si>
    <t>100301</t>
  </si>
  <si>
    <t>AJUDANTE DE PINTOR COM ENCARGOS COMPLEMENTARES</t>
  </si>
  <si>
    <t>CP-S13524-88780818 - PMSLM DECK EM MADEIRA, ESPESSURA = 2, LARGURA = 8,5, (COMPRIMENTO DIVERSOS) EM EUCALÍPTO TRATADO, ESPÉCIE SALIGNA, GRANDIS OU SIMILAR (ORSE: S13524) (M2)</t>
  </si>
  <si>
    <t>I14257</t>
  </si>
  <si>
    <t>Deck em madeira, espessura = 2 cm, largura = 8,5 cm, (comprimentos diversos), zero umidade, em eucalípto tratado, espécie saligna, grandis ou similar</t>
  </si>
  <si>
    <t>m²</t>
  </si>
  <si>
    <t>I12513</t>
  </si>
  <si>
    <t>Parafuso de metal, 1/4" x 10cm, cabeça chata e fenda</t>
  </si>
  <si>
    <t>I03071</t>
  </si>
  <si>
    <t>Verniz SPARLACK CETOL DECK antiderrapante, p/proteção de superfícies externas de madeira, inclusive decks de piscinas e similar</t>
  </si>
  <si>
    <t>l</t>
  </si>
  <si>
    <t>92397 EXECUÇÃO DE PAVIMENTO EM PISO INTERTRAVADO, COM BLOCO RETANGULAR COR NATURAL DE 20 X 10 CM, ESPESSURA 6 CM. AF_10/2022 (M2)</t>
  </si>
  <si>
    <t>91285</t>
  </si>
  <si>
    <t>CORTADORA DE PISO COM MOTOR 4 TEMPOS A GASOLINA, POTÊNCIA DE 13 HP, COM DISCO DE CORTE DIAMANTADO SEGMENTADO PARA CONCRETO, DIÂMETRO DE 350 MM, FURO DE 1" (14 X 1") - CHI DIURNO. AF_08/2015</t>
  </si>
  <si>
    <t>91283</t>
  </si>
  <si>
    <t>CORTADORA DE PISO COM MOTOR 4 TEMPOS A GASOLINA, POTÊNCIA DE 13 HP, COM DISCO DE CORTE DIAMANTADO SEGMENTADO PARA CONCRETO, DIÂMETRO DE 350 MM, FURO DE 1" (14 X 1") - CHP DIURNO. AF_08/2015</t>
  </si>
  <si>
    <t>91278</t>
  </si>
  <si>
    <t>PLACA VIBRATÓRIA REVERSÍVEL COM MOTOR 4 TEMPOS A GASOLINA, FORÇA CENTRÍFUGA DE 25 KN (2500 KGF), POTÊNCIA 5,5 CV - CHI DIURNO. AF_08/2015</t>
  </si>
  <si>
    <t>00036155</t>
  </si>
  <si>
    <t>BLOQUETE/PISO INTERTRAVADO DE CONCRETO - MODELO ONDA/16 FACES/RETANGULAR/TIJOLINHO/PAVER/HOLANDES/PARALELEPIPEDO, *20 X 10* CM, E = 6 CM, RESISTENCIA DE 35 MPA, COR NATURAL</t>
  </si>
  <si>
    <t>00004741</t>
  </si>
  <si>
    <t>PO DE PEDRA (POSTO PEDREIRA/FORNECEDOR, SEM FRETE)</t>
  </si>
  <si>
    <t>88260</t>
  </si>
  <si>
    <t>CALCETEIRO COM ENCARGOS COMPLEMENTARES</t>
  </si>
  <si>
    <t>101094 PISO PODOTÁTIL DE ALERTA OU DIRECIONAL, DE BORRACHA, ASSENTADO SOBRE ARGAMASSA. AF_05/2020 (M)</t>
  </si>
  <si>
    <t>00038186</t>
  </si>
  <si>
    <t>PISO TATIL DE ALERTA OU DIRECIONAL, DE BORRACHA, COLORIDO, 25 X 25 CM, E = 12 MM, PARA ARGAMASSA</t>
  </si>
  <si>
    <t>96116 FORRO EM RÉGUAS DE PVC, FRISADO, PARA AMBIENTES COMERCIAIS, INCLUSIVE ESTRUTURA BIDIRECIONAL DE FIXAÇÃO. AF_08/2023_PS (M2)</t>
  </si>
  <si>
    <t>00043131</t>
  </si>
  <si>
    <t>ARAME GALVANIZADO 6 BWG, D = 5,16 MM (0,157 KG/M), OU 8 BWG, D = 4,19 MM (0,101 KG/M), OU 10 BWG, D = 3,40 MM (0,0713 KG/M)</t>
  </si>
  <si>
    <t>00036238</t>
  </si>
  <si>
    <t>FORRO DE PVC, FRISADO, BRANCO, REGUA DE 20 CM, ESPESSURA APROXIMADA DE 8 MM E COMPRIMENTO 6 M (SEM COLOCACAO)</t>
  </si>
  <si>
    <t>00039443</t>
  </si>
  <si>
    <t>PARAFUSO DRY WALL, EM ACO ZINCADO, CABECA LENTILHA E PONTA BROCA (LB), LARGURA 4,2 MM, COMPRIMENTO 13 MM</t>
  </si>
  <si>
    <t>00040547</t>
  </si>
  <si>
    <t>PARAFUSO ZINCADO, AUTOBROCANTE, FLANGEADO, 4,2 MM X 19 MM</t>
  </si>
  <si>
    <t>00040552</t>
  </si>
  <si>
    <t>PARAFUSO, AUTOATARRAXANTE, CABECA CHATA, FENDA SIMPLES, EM ACO ZINCADO, 1/4" (6,35 MM) X 25 MM</t>
  </si>
  <si>
    <t>00039430</t>
  </si>
  <si>
    <t>PENDURAL OU PRESILHA REGULADORA, EM ACO GALVANIZADO, COM CORPO, MOLA E REBITE, PARA PERFIL TIPO CANALETA DE ESTRUTURA EM FORROS DRYWALL</t>
  </si>
  <si>
    <t>00039427</t>
  </si>
  <si>
    <t>PERFIL CANALETA, FORMATO C, EM ACO ZINCADO, PARA ESTRUTURA FORRO DRYWALL, E = 0,5 MM, *46 X 18* (L X H), COMPRIMENTO 3 M</t>
  </si>
  <si>
    <t>99821 LIMPEZA DE JANELA DE VIDRO COM CAIXILHO EM AÇO/ALUMÍNIO/PVC. AF_04/2019 (M2)</t>
  </si>
  <si>
    <t>00044329</t>
  </si>
  <si>
    <t>DETERGENTE NEUTRO USO GERAL, CONCENTRADO</t>
  </si>
  <si>
    <t>00044331</t>
  </si>
  <si>
    <t>LIMPA VIDROS COM PULVERIZADOR</t>
  </si>
  <si>
    <t>99819 LIMPEZA DE BANCADA DE PEDRA (MÁRMORE OU GRANITO). AF_04/2019 (M2)</t>
  </si>
  <si>
    <t>00044330</t>
  </si>
  <si>
    <t>DESINFETANTE PRONTO USO</t>
  </si>
  <si>
    <t>99818 LIMPEZA DE BACIA SANITÁRIA, BIDÊ OU MICTÓRIO EM LOUÇA, INCLUSIVE METAIS CORRESPONDENTES. AF_04/2019 (UN)</t>
  </si>
  <si>
    <t>99803 LIMPEZA DE PISO CERÂMICO OU PORCELANATO COM PANO ÚMIDO. AF_04/2019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</si>
</sst>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0"/>
    <numFmt numFmtId="165" formatCode="\R\$\ #,##0.00"/>
  </numFmts>
  <fonts count="7">
    <font>
      <sz val="11"/>
      <color theme="1"/>
      <name val="Calibri"/>
      <family val="2"/>
      <scheme val="minor"/>
    </font>
    <font>
      <sz val="9"/>
      <color rgb="FF000000"/>
      <name val="SansSerif"/>
      <family val="2"/>
    </font>
    <font>
      <b/>
      <sz val="7"/>
      <color rgb="FF000000"/>
      <name val="Arial"/>
      <family val="2"/>
    </font>
    <font>
      <b/>
      <sz val="5"/>
      <color rgb="FF000000"/>
      <name val="SansSerif"/>
      <family val="2"/>
    </font>
    <font>
      <b/>
      <sz val="5"/>
      <color rgb="FF000000"/>
      <name val="Arial"/>
      <family val="2"/>
    </font>
    <font>
      <sz val="6"/>
      <color rgb="FF000000"/>
      <name val="SansSerif"/>
      <family val="2"/>
    </font>
    <font>
      <b/>
      <sz val="6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4" fillId="7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top" wrapText="1"/>
    </xf>
    <xf numFmtId="0" fontId="5" fillId="9" borderId="2" xfId="0" applyFont="1" applyFill="1" applyBorder="1" applyAlignment="1">
      <alignment horizontal="justify" vertical="top" wrapText="1"/>
    </xf>
    <xf numFmtId="164" fontId="5" fillId="10" borderId="2" xfId="0" applyNumberFormat="1" applyFont="1" applyFill="1" applyBorder="1" applyAlignment="1">
      <alignment horizontal="right" vertical="top" wrapText="1"/>
    </xf>
    <xf numFmtId="165" fontId="5" fillId="11" borderId="2" xfId="0" applyNumberFormat="1" applyFont="1" applyFill="1" applyBorder="1" applyAlignment="1">
      <alignment horizontal="right" vertical="top" wrapText="1"/>
    </xf>
    <xf numFmtId="165" fontId="3" fillId="13" borderId="2" xfId="0" applyNumberFormat="1" applyFont="1" applyFill="1" applyBorder="1" applyAlignment="1">
      <alignment horizontal="right" vertical="top" wrapText="1"/>
    </xf>
    <xf numFmtId="4" fontId="6" fillId="15" borderId="2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12" borderId="2" xfId="0" applyFont="1" applyFill="1" applyBorder="1" applyAlignment="1">
      <alignment horizontal="right" vertical="top" wrapText="1"/>
    </xf>
    <xf numFmtId="0" fontId="6" fillId="14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0</xdr:colOff>
      <xdr:row>1</xdr:row>
      <xdr:rowOff>0</xdr:rowOff>
    </xdr:to>
    <xdr:pic>
      <xdr:nvPicPr>
        <xdr:cNvPr id="844249000" name="Picture">
          <a:extLst>
            <a:ext uri="{FF2B5EF4-FFF2-40B4-BE49-F238E27FC236}">
              <a16:creationId xmlns:a16="http://schemas.microsoft.com/office/drawing/2014/main" id="{00000000-0008-0000-0000-0000A837523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3274"/>
  <sheetViews>
    <sheetView tabSelected="1" workbookViewId="0">
      <selection sqref="A1:G1"/>
    </sheetView>
  </sheetViews>
  <sheetFormatPr defaultRowHeight="15"/>
  <cols>
    <col min="1" max="1" width="8.28515625" customWidth="1"/>
    <col min="2" max="2" width="36.7109375" customWidth="1"/>
    <col min="3" max="3" width="12.42578125" customWidth="1"/>
    <col min="4" max="4" width="5" customWidth="1"/>
    <col min="5" max="7" width="10" customWidth="1"/>
  </cols>
  <sheetData>
    <row r="1" spans="1:7" ht="144.94999999999999" customHeight="1">
      <c r="A1" s="9"/>
      <c r="B1" s="9"/>
      <c r="C1" s="9"/>
      <c r="D1" s="9"/>
      <c r="E1" s="9"/>
      <c r="F1" s="9"/>
      <c r="G1" s="9"/>
    </row>
    <row r="2" spans="1:7" ht="9.9499999999999993" customHeight="1">
      <c r="A2" s="1"/>
      <c r="B2" s="1"/>
      <c r="C2" s="1"/>
      <c r="D2" s="1"/>
      <c r="E2" s="10"/>
      <c r="F2" s="10"/>
      <c r="G2" s="10"/>
    </row>
    <row r="3" spans="1:7" ht="20.100000000000001" customHeight="1">
      <c r="A3" s="11" t="s">
        <v>0</v>
      </c>
      <c r="B3" s="11"/>
      <c r="C3" s="11"/>
      <c r="D3" s="11"/>
      <c r="E3" s="11"/>
      <c r="F3" s="11"/>
      <c r="G3" s="11"/>
    </row>
    <row r="4" spans="1:7" ht="15" customHeight="1">
      <c r="A4" s="12" t="s">
        <v>1</v>
      </c>
      <c r="B4" s="12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</row>
    <row r="5" spans="1:7" ht="21" customHeight="1">
      <c r="A5" s="3" t="s">
        <v>7</v>
      </c>
      <c r="B5" s="4" t="s">
        <v>8</v>
      </c>
      <c r="C5" s="3" t="s">
        <v>9</v>
      </c>
      <c r="D5" s="3" t="s">
        <v>10</v>
      </c>
      <c r="E5" s="5">
        <v>1</v>
      </c>
      <c r="F5" s="6">
        <v>0.77</v>
      </c>
      <c r="G5" s="6">
        <f>TRUNC(TRUNC(E5,8)*F5,2)</f>
        <v>0.77</v>
      </c>
    </row>
    <row r="6" spans="1:7" ht="21" customHeight="1">
      <c r="A6" s="3" t="s">
        <v>11</v>
      </c>
      <c r="B6" s="4" t="s">
        <v>12</v>
      </c>
      <c r="C6" s="3" t="s">
        <v>9</v>
      </c>
      <c r="D6" s="3" t="s">
        <v>10</v>
      </c>
      <c r="E6" s="5">
        <v>1</v>
      </c>
      <c r="F6" s="6">
        <v>1.43</v>
      </c>
      <c r="G6" s="6">
        <f>TRUNC(TRUNC(E6,8)*F6,2)</f>
        <v>1.43</v>
      </c>
    </row>
    <row r="7" spans="1:7" ht="21" customHeight="1">
      <c r="A7" s="3" t="s">
        <v>13</v>
      </c>
      <c r="B7" s="4" t="s">
        <v>14</v>
      </c>
      <c r="C7" s="3" t="s">
        <v>9</v>
      </c>
      <c r="D7" s="3" t="s">
        <v>10</v>
      </c>
      <c r="E7" s="5">
        <v>1</v>
      </c>
      <c r="F7" s="6">
        <v>0.01</v>
      </c>
      <c r="G7" s="6">
        <f>TRUNC(TRUNC(E7,8)*F7,2)</f>
        <v>0.01</v>
      </c>
    </row>
    <row r="8" spans="1:7" ht="21" customHeight="1">
      <c r="A8" s="3" t="s">
        <v>15</v>
      </c>
      <c r="B8" s="4" t="s">
        <v>16</v>
      </c>
      <c r="C8" s="3" t="s">
        <v>9</v>
      </c>
      <c r="D8" s="3" t="s">
        <v>10</v>
      </c>
      <c r="E8" s="5">
        <v>1</v>
      </c>
      <c r="F8" s="6">
        <v>0.08</v>
      </c>
      <c r="G8" s="6">
        <f>TRUNC(TRUNC(E8,8)*F8,2)</f>
        <v>0.08</v>
      </c>
    </row>
    <row r="9" spans="1:7" ht="15" customHeight="1">
      <c r="A9" s="1"/>
      <c r="B9" s="1"/>
      <c r="C9" s="1"/>
      <c r="D9" s="1"/>
      <c r="E9" s="13" t="s">
        <v>17</v>
      </c>
      <c r="F9" s="13"/>
      <c r="G9" s="7">
        <f>SUM(G5:G8)</f>
        <v>2.29</v>
      </c>
    </row>
    <row r="10" spans="1:7" ht="15" customHeight="1">
      <c r="A10" s="12" t="s">
        <v>18</v>
      </c>
      <c r="B10" s="12"/>
      <c r="C10" s="2" t="s">
        <v>2</v>
      </c>
      <c r="D10" s="2" t="s">
        <v>3</v>
      </c>
      <c r="E10" s="2" t="s">
        <v>4</v>
      </c>
      <c r="F10" s="2" t="s">
        <v>5</v>
      </c>
      <c r="G10" s="2" t="s">
        <v>6</v>
      </c>
    </row>
    <row r="11" spans="1:7" ht="15" customHeight="1">
      <c r="A11" s="3" t="s">
        <v>19</v>
      </c>
      <c r="B11" s="4" t="s">
        <v>20</v>
      </c>
      <c r="C11" s="3" t="s">
        <v>9</v>
      </c>
      <c r="D11" s="3" t="s">
        <v>10</v>
      </c>
      <c r="E11" s="5">
        <v>1</v>
      </c>
      <c r="F11" s="6">
        <v>125.41</v>
      </c>
      <c r="G11" s="6">
        <f>TRUNC(TRUNC(E11,8)*F11,2)</f>
        <v>125.41</v>
      </c>
    </row>
    <row r="12" spans="1:7" ht="15" customHeight="1">
      <c r="A12" s="1"/>
      <c r="B12" s="1"/>
      <c r="C12" s="1"/>
      <c r="D12" s="1"/>
      <c r="E12" s="13" t="s">
        <v>21</v>
      </c>
      <c r="F12" s="13"/>
      <c r="G12" s="7">
        <f>SUM(G11:G11)</f>
        <v>125.41</v>
      </c>
    </row>
    <row r="13" spans="1:7" ht="15" customHeight="1">
      <c r="A13" s="12" t="s">
        <v>22</v>
      </c>
      <c r="B13" s="12"/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</row>
    <row r="14" spans="1:7" ht="21" customHeight="1">
      <c r="A14" s="3" t="s">
        <v>23</v>
      </c>
      <c r="B14" s="4" t="s">
        <v>24</v>
      </c>
      <c r="C14" s="3" t="s">
        <v>9</v>
      </c>
      <c r="D14" s="3" t="s">
        <v>10</v>
      </c>
      <c r="E14" s="5">
        <v>1</v>
      </c>
      <c r="F14" s="6">
        <v>1.85</v>
      </c>
      <c r="G14" s="6">
        <f>TRUNC(TRUNC(E14,8)*F14,2)</f>
        <v>1.85</v>
      </c>
    </row>
    <row r="15" spans="1:7" ht="15" customHeight="1">
      <c r="A15" s="1"/>
      <c r="B15" s="1"/>
      <c r="C15" s="1"/>
      <c r="D15" s="1"/>
      <c r="E15" s="13" t="s">
        <v>25</v>
      </c>
      <c r="F15" s="13"/>
      <c r="G15" s="7">
        <f>SUM(G14:G14)</f>
        <v>1.85</v>
      </c>
    </row>
    <row r="16" spans="1:7" ht="15" customHeight="1">
      <c r="A16" s="1"/>
      <c r="B16" s="1"/>
      <c r="C16" s="1"/>
      <c r="D16" s="1"/>
      <c r="E16" s="14" t="s">
        <v>26</v>
      </c>
      <c r="F16" s="14"/>
      <c r="G16" s="8">
        <f>TRUNC(SUM(G9,G12,G15),2)</f>
        <v>129.55000000000001</v>
      </c>
    </row>
    <row r="17" spans="1:7" ht="15" customHeight="1">
      <c r="A17" s="1"/>
      <c r="B17" s="1"/>
      <c r="C17" s="1"/>
      <c r="D17" s="1"/>
      <c r="E17" s="14" t="s">
        <v>27</v>
      </c>
      <c r="F17" s="14"/>
      <c r="G17" s="8">
        <v>67.760000000000005</v>
      </c>
    </row>
    <row r="18" spans="1:7" ht="9.9499999999999993" customHeight="1">
      <c r="A18" s="1"/>
      <c r="B18" s="1"/>
      <c r="C18" s="1"/>
      <c r="D18" s="1"/>
      <c r="E18" s="10"/>
      <c r="F18" s="10"/>
      <c r="G18" s="10"/>
    </row>
    <row r="19" spans="1:7" ht="20.100000000000001" customHeight="1">
      <c r="A19" s="11" t="s">
        <v>28</v>
      </c>
      <c r="B19" s="11"/>
      <c r="C19" s="11"/>
      <c r="D19" s="11"/>
      <c r="E19" s="11"/>
      <c r="F19" s="11"/>
      <c r="G19" s="11"/>
    </row>
    <row r="20" spans="1:7" ht="15" customHeight="1">
      <c r="A20" s="12" t="s">
        <v>1</v>
      </c>
      <c r="B20" s="12"/>
      <c r="C20" s="2" t="s">
        <v>2</v>
      </c>
      <c r="D20" s="2" t="s">
        <v>3</v>
      </c>
      <c r="E20" s="2" t="s">
        <v>4</v>
      </c>
      <c r="F20" s="2" t="s">
        <v>5</v>
      </c>
      <c r="G20" s="2" t="s">
        <v>6</v>
      </c>
    </row>
    <row r="21" spans="1:7" ht="21" customHeight="1">
      <c r="A21" s="3" t="s">
        <v>29</v>
      </c>
      <c r="B21" s="4" t="s">
        <v>30</v>
      </c>
      <c r="C21" s="3" t="s">
        <v>9</v>
      </c>
      <c r="D21" s="3" t="s">
        <v>10</v>
      </c>
      <c r="E21" s="5">
        <v>1</v>
      </c>
      <c r="F21" s="6">
        <v>1.28</v>
      </c>
      <c r="G21" s="6">
        <f>TRUNC(TRUNC(E21,8)*F21,2)</f>
        <v>1.28</v>
      </c>
    </row>
    <row r="22" spans="1:7" ht="21" customHeight="1">
      <c r="A22" s="3" t="s">
        <v>11</v>
      </c>
      <c r="B22" s="4" t="s">
        <v>12</v>
      </c>
      <c r="C22" s="3" t="s">
        <v>9</v>
      </c>
      <c r="D22" s="3" t="s">
        <v>10</v>
      </c>
      <c r="E22" s="5">
        <v>1</v>
      </c>
      <c r="F22" s="6">
        <v>1.43</v>
      </c>
      <c r="G22" s="6">
        <f>TRUNC(TRUNC(E22,8)*F22,2)</f>
        <v>1.43</v>
      </c>
    </row>
    <row r="23" spans="1:7" ht="21" customHeight="1">
      <c r="A23" s="3" t="s">
        <v>31</v>
      </c>
      <c r="B23" s="4" t="s">
        <v>32</v>
      </c>
      <c r="C23" s="3" t="s">
        <v>9</v>
      </c>
      <c r="D23" s="3" t="s">
        <v>10</v>
      </c>
      <c r="E23" s="5">
        <v>1</v>
      </c>
      <c r="F23" s="6">
        <v>0.08</v>
      </c>
      <c r="G23" s="6">
        <f>TRUNC(TRUNC(E23,8)*F23,2)</f>
        <v>0.08</v>
      </c>
    </row>
    <row r="24" spans="1:7" ht="21" customHeight="1">
      <c r="A24" s="3" t="s">
        <v>15</v>
      </c>
      <c r="B24" s="4" t="s">
        <v>16</v>
      </c>
      <c r="C24" s="3" t="s">
        <v>9</v>
      </c>
      <c r="D24" s="3" t="s">
        <v>10</v>
      </c>
      <c r="E24" s="5">
        <v>1</v>
      </c>
      <c r="F24" s="6">
        <v>0.08</v>
      </c>
      <c r="G24" s="6">
        <f>TRUNC(TRUNC(E24,8)*F24,2)</f>
        <v>0.08</v>
      </c>
    </row>
    <row r="25" spans="1:7" ht="15" customHeight="1">
      <c r="A25" s="1"/>
      <c r="B25" s="1"/>
      <c r="C25" s="1"/>
      <c r="D25" s="1"/>
      <c r="E25" s="13" t="s">
        <v>17</v>
      </c>
      <c r="F25" s="13"/>
      <c r="G25" s="7">
        <f>SUM(G21:G24)</f>
        <v>2.87</v>
      </c>
    </row>
    <row r="26" spans="1:7" ht="15" customHeight="1">
      <c r="A26" s="12" t="s">
        <v>18</v>
      </c>
      <c r="B26" s="12"/>
      <c r="C26" s="2" t="s">
        <v>2</v>
      </c>
      <c r="D26" s="2" t="s">
        <v>3</v>
      </c>
      <c r="E26" s="2" t="s">
        <v>4</v>
      </c>
      <c r="F26" s="2" t="s">
        <v>5</v>
      </c>
      <c r="G26" s="2" t="s">
        <v>6</v>
      </c>
    </row>
    <row r="27" spans="1:7" ht="15" customHeight="1">
      <c r="A27" s="3" t="s">
        <v>33</v>
      </c>
      <c r="B27" s="4" t="s">
        <v>34</v>
      </c>
      <c r="C27" s="3" t="s">
        <v>9</v>
      </c>
      <c r="D27" s="3" t="s">
        <v>10</v>
      </c>
      <c r="E27" s="5">
        <v>1</v>
      </c>
      <c r="F27" s="6">
        <v>41.07</v>
      </c>
      <c r="G27" s="6">
        <f>TRUNC(TRUNC(E27,8)*F27,2)</f>
        <v>41.07</v>
      </c>
    </row>
    <row r="28" spans="1:7" ht="15" customHeight="1">
      <c r="A28" s="1"/>
      <c r="B28" s="1"/>
      <c r="C28" s="1"/>
      <c r="D28" s="1"/>
      <c r="E28" s="13" t="s">
        <v>21</v>
      </c>
      <c r="F28" s="13"/>
      <c r="G28" s="7">
        <f>SUM(G27:G27)</f>
        <v>41.07</v>
      </c>
    </row>
    <row r="29" spans="1:7" ht="15" customHeight="1">
      <c r="A29" s="12" t="s">
        <v>22</v>
      </c>
      <c r="B29" s="12"/>
      <c r="C29" s="2" t="s">
        <v>2</v>
      </c>
      <c r="D29" s="2" t="s">
        <v>3</v>
      </c>
      <c r="E29" s="2" t="s">
        <v>4</v>
      </c>
      <c r="F29" s="2" t="s">
        <v>5</v>
      </c>
      <c r="G29" s="2" t="s">
        <v>6</v>
      </c>
    </row>
    <row r="30" spans="1:7" ht="21" customHeight="1">
      <c r="A30" s="3" t="s">
        <v>35</v>
      </c>
      <c r="B30" s="4" t="s">
        <v>36</v>
      </c>
      <c r="C30" s="3" t="s">
        <v>9</v>
      </c>
      <c r="D30" s="3" t="s">
        <v>10</v>
      </c>
      <c r="E30" s="5">
        <v>1</v>
      </c>
      <c r="F30" s="6">
        <v>0.87</v>
      </c>
      <c r="G30" s="6">
        <f>TRUNC(TRUNC(E30,8)*F30,2)</f>
        <v>0.87</v>
      </c>
    </row>
    <row r="31" spans="1:7" ht="15" customHeight="1">
      <c r="A31" s="1"/>
      <c r="B31" s="1"/>
      <c r="C31" s="1"/>
      <c r="D31" s="1"/>
      <c r="E31" s="13" t="s">
        <v>25</v>
      </c>
      <c r="F31" s="13"/>
      <c r="G31" s="7">
        <f>SUM(G30:G30)</f>
        <v>0.87</v>
      </c>
    </row>
    <row r="32" spans="1:7" ht="15" customHeight="1">
      <c r="A32" s="1"/>
      <c r="B32" s="1"/>
      <c r="C32" s="1"/>
      <c r="D32" s="1"/>
      <c r="E32" s="14" t="s">
        <v>26</v>
      </c>
      <c r="F32" s="14"/>
      <c r="G32" s="8">
        <f>TRUNC(SUM(G25,G28,G31),2)</f>
        <v>44.81</v>
      </c>
    </row>
    <row r="33" spans="1:7" ht="15" customHeight="1">
      <c r="A33" s="1"/>
      <c r="B33" s="1"/>
      <c r="C33" s="1"/>
      <c r="D33" s="1"/>
      <c r="E33" s="14" t="s">
        <v>27</v>
      </c>
      <c r="F33" s="14"/>
      <c r="G33" s="8">
        <v>22.34</v>
      </c>
    </row>
    <row r="34" spans="1:7" ht="9.9499999999999993" customHeight="1">
      <c r="A34" s="1"/>
      <c r="B34" s="1"/>
      <c r="C34" s="1"/>
      <c r="D34" s="1"/>
      <c r="E34" s="10"/>
      <c r="F34" s="10"/>
      <c r="G34" s="10"/>
    </row>
    <row r="35" spans="1:7" ht="20.100000000000001" customHeight="1">
      <c r="A35" s="11" t="s">
        <v>37</v>
      </c>
      <c r="B35" s="11"/>
      <c r="C35" s="11"/>
      <c r="D35" s="11"/>
      <c r="E35" s="11"/>
      <c r="F35" s="11"/>
      <c r="G35" s="11"/>
    </row>
    <row r="36" spans="1:7" ht="15" customHeight="1">
      <c r="A36" s="12" t="s">
        <v>38</v>
      </c>
      <c r="B36" s="12"/>
      <c r="C36" s="2" t="s">
        <v>2</v>
      </c>
      <c r="D36" s="2" t="s">
        <v>3</v>
      </c>
      <c r="E36" s="2" t="s">
        <v>4</v>
      </c>
      <c r="F36" s="2" t="s">
        <v>5</v>
      </c>
      <c r="G36" s="2" t="s">
        <v>6</v>
      </c>
    </row>
    <row r="37" spans="1:7" ht="29.1" customHeight="1">
      <c r="A37" s="3" t="s">
        <v>39</v>
      </c>
      <c r="B37" s="4" t="s">
        <v>40</v>
      </c>
      <c r="C37" s="3" t="s">
        <v>9</v>
      </c>
      <c r="D37" s="3" t="s">
        <v>41</v>
      </c>
      <c r="E37" s="5">
        <v>1</v>
      </c>
      <c r="F37" s="6">
        <v>400</v>
      </c>
      <c r="G37" s="6">
        <f>TRUNC(TRUNC(E37,8)*F37,2)</f>
        <v>400</v>
      </c>
    </row>
    <row r="38" spans="1:7" ht="15" customHeight="1">
      <c r="A38" s="3" t="s">
        <v>42</v>
      </c>
      <c r="B38" s="4" t="s">
        <v>43</v>
      </c>
      <c r="C38" s="3" t="s">
        <v>9</v>
      </c>
      <c r="D38" s="3" t="s">
        <v>44</v>
      </c>
      <c r="E38" s="5">
        <v>1.1299999999999999E-2</v>
      </c>
      <c r="F38" s="6">
        <v>33.380000000000003</v>
      </c>
      <c r="G38" s="6">
        <f>TRUNC(TRUNC(E38,8)*F38,2)</f>
        <v>0.37</v>
      </c>
    </row>
    <row r="39" spans="1:7" ht="15" customHeight="1">
      <c r="A39" s="3" t="s">
        <v>45</v>
      </c>
      <c r="B39" s="4" t="s">
        <v>46</v>
      </c>
      <c r="C39" s="3" t="s">
        <v>9</v>
      </c>
      <c r="D39" s="3" t="s">
        <v>44</v>
      </c>
      <c r="E39" s="5">
        <v>1.32E-2</v>
      </c>
      <c r="F39" s="6">
        <v>17.88</v>
      </c>
      <c r="G39" s="6">
        <f>TRUNC(TRUNC(E39,8)*F39,2)</f>
        <v>0.23</v>
      </c>
    </row>
    <row r="40" spans="1:7" ht="21" customHeight="1">
      <c r="A40" s="3" t="s">
        <v>47</v>
      </c>
      <c r="B40" s="4" t="s">
        <v>48</v>
      </c>
      <c r="C40" s="3" t="s">
        <v>9</v>
      </c>
      <c r="D40" s="3" t="s">
        <v>49</v>
      </c>
      <c r="E40" s="5">
        <v>3.2082999999999999</v>
      </c>
      <c r="F40" s="6">
        <v>5.41</v>
      </c>
      <c r="G40" s="6">
        <f>TRUNC(TRUNC(E40,8)*F40,2)</f>
        <v>17.350000000000001</v>
      </c>
    </row>
    <row r="41" spans="1:7" ht="15" customHeight="1">
      <c r="A41" s="1"/>
      <c r="B41" s="1"/>
      <c r="C41" s="1"/>
      <c r="D41" s="1"/>
      <c r="E41" s="13" t="s">
        <v>50</v>
      </c>
      <c r="F41" s="13"/>
      <c r="G41" s="7">
        <f>SUM(G37:G40)</f>
        <v>417.95000000000005</v>
      </c>
    </row>
    <row r="42" spans="1:7" ht="15" customHeight="1">
      <c r="A42" s="12" t="s">
        <v>51</v>
      </c>
      <c r="B42" s="12"/>
      <c r="C42" s="2" t="s">
        <v>2</v>
      </c>
      <c r="D42" s="2" t="s">
        <v>3</v>
      </c>
      <c r="E42" s="2" t="s">
        <v>4</v>
      </c>
      <c r="F42" s="2" t="s">
        <v>5</v>
      </c>
      <c r="G42" s="2" t="s">
        <v>6</v>
      </c>
    </row>
    <row r="43" spans="1:7" ht="21" customHeight="1">
      <c r="A43" s="3" t="s">
        <v>52</v>
      </c>
      <c r="B43" s="4" t="s">
        <v>53</v>
      </c>
      <c r="C43" s="3" t="s">
        <v>9</v>
      </c>
      <c r="D43" s="3" t="s">
        <v>10</v>
      </c>
      <c r="E43" s="5">
        <v>0.37290000000000001</v>
      </c>
      <c r="F43" s="6">
        <v>29.41</v>
      </c>
      <c r="G43" s="6">
        <f>TRUNC(TRUNC(E43,8)*F43,2)</f>
        <v>10.96</v>
      </c>
    </row>
    <row r="44" spans="1:7" ht="15" customHeight="1">
      <c r="A44" s="3" t="s">
        <v>54</v>
      </c>
      <c r="B44" s="4" t="s">
        <v>55</v>
      </c>
      <c r="C44" s="3" t="s">
        <v>9</v>
      </c>
      <c r="D44" s="3" t="s">
        <v>10</v>
      </c>
      <c r="E44" s="5">
        <v>1.1186</v>
      </c>
      <c r="F44" s="6">
        <v>24.08</v>
      </c>
      <c r="G44" s="6">
        <f>TRUNC(TRUNC(E44,8)*F44,2)</f>
        <v>26.93</v>
      </c>
    </row>
    <row r="45" spans="1:7" ht="18" customHeight="1">
      <c r="A45" s="1"/>
      <c r="B45" s="1"/>
      <c r="C45" s="1"/>
      <c r="D45" s="1"/>
      <c r="E45" s="13" t="s">
        <v>56</v>
      </c>
      <c r="F45" s="13"/>
      <c r="G45" s="7">
        <f>SUM(G43:G44)</f>
        <v>37.89</v>
      </c>
    </row>
    <row r="46" spans="1:7" ht="15" customHeight="1">
      <c r="A46" s="12" t="s">
        <v>22</v>
      </c>
      <c r="B46" s="12"/>
      <c r="C46" s="2" t="s">
        <v>2</v>
      </c>
      <c r="D46" s="2" t="s">
        <v>3</v>
      </c>
      <c r="E46" s="2" t="s">
        <v>4</v>
      </c>
      <c r="F46" s="2" t="s">
        <v>5</v>
      </c>
      <c r="G46" s="2" t="s">
        <v>6</v>
      </c>
    </row>
    <row r="47" spans="1:7" ht="21" customHeight="1">
      <c r="A47" s="3" t="s">
        <v>57</v>
      </c>
      <c r="B47" s="4" t="s">
        <v>58</v>
      </c>
      <c r="C47" s="3" t="s">
        <v>9</v>
      </c>
      <c r="D47" s="3" t="s">
        <v>41</v>
      </c>
      <c r="E47" s="5">
        <v>0.5</v>
      </c>
      <c r="F47" s="6">
        <v>24.65</v>
      </c>
      <c r="G47" s="6">
        <f>TRUNC(TRUNC(E47,8)*F47,2)</f>
        <v>12.32</v>
      </c>
    </row>
    <row r="48" spans="1:7" ht="15" customHeight="1">
      <c r="A48" s="1"/>
      <c r="B48" s="1"/>
      <c r="C48" s="1"/>
      <c r="D48" s="1"/>
      <c r="E48" s="13" t="s">
        <v>25</v>
      </c>
      <c r="F48" s="13"/>
      <c r="G48" s="7">
        <f>SUM(G47:G47)</f>
        <v>12.32</v>
      </c>
    </row>
    <row r="49" spans="1:7" ht="15" customHeight="1">
      <c r="A49" s="1"/>
      <c r="B49" s="1"/>
      <c r="C49" s="1"/>
      <c r="D49" s="1"/>
      <c r="E49" s="14" t="s">
        <v>26</v>
      </c>
      <c r="F49" s="14"/>
      <c r="G49" s="8">
        <f>TRUNC(SUM(G41,G45,G48),2)</f>
        <v>468.16</v>
      </c>
    </row>
    <row r="50" spans="1:7" ht="15" customHeight="1">
      <c r="A50" s="1"/>
      <c r="B50" s="1"/>
      <c r="C50" s="1"/>
      <c r="D50" s="1"/>
      <c r="E50" s="14" t="s">
        <v>27</v>
      </c>
      <c r="F50" s="14"/>
      <c r="G50" s="8">
        <v>17.54</v>
      </c>
    </row>
    <row r="51" spans="1:7" ht="9.9499999999999993" customHeight="1">
      <c r="A51" s="1"/>
      <c r="B51" s="1"/>
      <c r="C51" s="1"/>
      <c r="D51" s="1"/>
      <c r="E51" s="10"/>
      <c r="F51" s="10"/>
      <c r="G51" s="10"/>
    </row>
    <row r="52" spans="1:7" ht="20.100000000000001" customHeight="1">
      <c r="A52" s="11" t="s">
        <v>59</v>
      </c>
      <c r="B52" s="11"/>
      <c r="C52" s="11"/>
      <c r="D52" s="11"/>
      <c r="E52" s="11"/>
      <c r="F52" s="11"/>
      <c r="G52" s="11"/>
    </row>
    <row r="53" spans="1:7" ht="15" customHeight="1">
      <c r="A53" s="12" t="s">
        <v>60</v>
      </c>
      <c r="B53" s="12"/>
      <c r="C53" s="2" t="s">
        <v>2</v>
      </c>
      <c r="D53" s="2" t="s">
        <v>3</v>
      </c>
      <c r="E53" s="2" t="s">
        <v>4</v>
      </c>
      <c r="F53" s="2" t="s">
        <v>5</v>
      </c>
      <c r="G53" s="2" t="s">
        <v>6</v>
      </c>
    </row>
    <row r="54" spans="1:7" ht="29.1" customHeight="1">
      <c r="A54" s="3" t="s">
        <v>61</v>
      </c>
      <c r="B54" s="4" t="s">
        <v>62</v>
      </c>
      <c r="C54" s="3" t="s">
        <v>9</v>
      </c>
      <c r="D54" s="3" t="s">
        <v>63</v>
      </c>
      <c r="E54" s="5">
        <v>2.64E-2</v>
      </c>
      <c r="F54" s="6">
        <v>25.74</v>
      </c>
      <c r="G54" s="6">
        <f>TRUNC(TRUNC(E54,8)*F54,2)</f>
        <v>0.67</v>
      </c>
    </row>
    <row r="55" spans="1:7" ht="29.1" customHeight="1">
      <c r="A55" s="3" t="s">
        <v>64</v>
      </c>
      <c r="B55" s="4" t="s">
        <v>65</v>
      </c>
      <c r="C55" s="3" t="s">
        <v>9</v>
      </c>
      <c r="D55" s="3" t="s">
        <v>66</v>
      </c>
      <c r="E55" s="5">
        <v>6.6E-3</v>
      </c>
      <c r="F55" s="6">
        <v>27.16</v>
      </c>
      <c r="G55" s="6">
        <f>TRUNC(TRUNC(E55,8)*F55,2)</f>
        <v>0.17</v>
      </c>
    </row>
    <row r="56" spans="1:7" ht="18" customHeight="1">
      <c r="A56" s="1"/>
      <c r="B56" s="1"/>
      <c r="C56" s="1"/>
      <c r="D56" s="1"/>
      <c r="E56" s="13" t="s">
        <v>67</v>
      </c>
      <c r="F56" s="13"/>
      <c r="G56" s="7">
        <f>SUM(G54:G55)</f>
        <v>0.84000000000000008</v>
      </c>
    </row>
    <row r="57" spans="1:7" ht="15" customHeight="1">
      <c r="A57" s="12" t="s">
        <v>38</v>
      </c>
      <c r="B57" s="12"/>
      <c r="C57" s="2" t="s">
        <v>2</v>
      </c>
      <c r="D57" s="2" t="s">
        <v>3</v>
      </c>
      <c r="E57" s="2" t="s">
        <v>4</v>
      </c>
      <c r="F57" s="2" t="s">
        <v>5</v>
      </c>
      <c r="G57" s="2" t="s">
        <v>6</v>
      </c>
    </row>
    <row r="58" spans="1:7" ht="21" customHeight="1">
      <c r="A58" s="3" t="s">
        <v>68</v>
      </c>
      <c r="B58" s="4" t="s">
        <v>69</v>
      </c>
      <c r="C58" s="3" t="s">
        <v>9</v>
      </c>
      <c r="D58" s="3" t="s">
        <v>49</v>
      </c>
      <c r="E58" s="5">
        <v>1.2273000000000001</v>
      </c>
      <c r="F58" s="6">
        <v>10.66</v>
      </c>
      <c r="G58" s="6">
        <f>TRUNC(TRUNC(E58,8)*F58,2)</f>
        <v>13.08</v>
      </c>
    </row>
    <row r="59" spans="1:7" ht="15" customHeight="1">
      <c r="A59" s="3" t="s">
        <v>70</v>
      </c>
      <c r="B59" s="4" t="s">
        <v>71</v>
      </c>
      <c r="C59" s="3" t="s">
        <v>9</v>
      </c>
      <c r="D59" s="3" t="s">
        <v>44</v>
      </c>
      <c r="E59" s="5">
        <v>6.8000000000000005E-2</v>
      </c>
      <c r="F59" s="6">
        <v>17.25</v>
      </c>
      <c r="G59" s="6">
        <f>TRUNC(TRUNC(E59,8)*F59,2)</f>
        <v>1.17</v>
      </c>
    </row>
    <row r="60" spans="1:7" ht="21" customHeight="1">
      <c r="A60" s="3" t="s">
        <v>72</v>
      </c>
      <c r="B60" s="4" t="s">
        <v>73</v>
      </c>
      <c r="C60" s="3" t="s">
        <v>9</v>
      </c>
      <c r="D60" s="3" t="s">
        <v>49</v>
      </c>
      <c r="E60" s="5">
        <v>2</v>
      </c>
      <c r="F60" s="6">
        <v>7.6</v>
      </c>
      <c r="G60" s="6">
        <f>TRUNC(TRUNC(E60,8)*F60,2)</f>
        <v>15.2</v>
      </c>
    </row>
    <row r="61" spans="1:7" ht="29.1" customHeight="1">
      <c r="A61" s="3" t="s">
        <v>74</v>
      </c>
      <c r="B61" s="4" t="s">
        <v>75</v>
      </c>
      <c r="C61" s="3" t="s">
        <v>9</v>
      </c>
      <c r="D61" s="3" t="s">
        <v>41</v>
      </c>
      <c r="E61" s="5">
        <v>0.58530000000000004</v>
      </c>
      <c r="F61" s="6">
        <v>48.85</v>
      </c>
      <c r="G61" s="6">
        <f>TRUNC(TRUNC(E61,8)*F61,2)</f>
        <v>28.59</v>
      </c>
    </row>
    <row r="62" spans="1:7" ht="15" customHeight="1">
      <c r="A62" s="1"/>
      <c r="B62" s="1"/>
      <c r="C62" s="1"/>
      <c r="D62" s="1"/>
      <c r="E62" s="13" t="s">
        <v>50</v>
      </c>
      <c r="F62" s="13"/>
      <c r="G62" s="7">
        <f>SUM(G58:G61)</f>
        <v>58.04</v>
      </c>
    </row>
    <row r="63" spans="1:7" ht="15" customHeight="1">
      <c r="A63" s="12" t="s">
        <v>51</v>
      </c>
      <c r="B63" s="12"/>
      <c r="C63" s="2" t="s">
        <v>2</v>
      </c>
      <c r="D63" s="2" t="s">
        <v>3</v>
      </c>
      <c r="E63" s="2" t="s">
        <v>4</v>
      </c>
      <c r="F63" s="2" t="s">
        <v>5</v>
      </c>
      <c r="G63" s="2" t="s">
        <v>6</v>
      </c>
    </row>
    <row r="64" spans="1:7" ht="21" customHeight="1">
      <c r="A64" s="3" t="s">
        <v>76</v>
      </c>
      <c r="B64" s="4" t="s">
        <v>77</v>
      </c>
      <c r="C64" s="3" t="s">
        <v>9</v>
      </c>
      <c r="D64" s="3" t="s">
        <v>10</v>
      </c>
      <c r="E64" s="5">
        <v>0.49199999999999999</v>
      </c>
      <c r="F64" s="6">
        <v>24.88</v>
      </c>
      <c r="G64" s="6">
        <f>TRUNC(TRUNC(E64,8)*F64,2)</f>
        <v>12.24</v>
      </c>
    </row>
    <row r="65" spans="1:7" ht="21" customHeight="1">
      <c r="A65" s="3" t="s">
        <v>52</v>
      </c>
      <c r="B65" s="4" t="s">
        <v>53</v>
      </c>
      <c r="C65" s="3" t="s">
        <v>9</v>
      </c>
      <c r="D65" s="3" t="s">
        <v>10</v>
      </c>
      <c r="E65" s="5">
        <v>0.73499999999999999</v>
      </c>
      <c r="F65" s="6">
        <v>29.41</v>
      </c>
      <c r="G65" s="6">
        <f>TRUNC(TRUNC(E65,8)*F65,2)</f>
        <v>21.61</v>
      </c>
    </row>
    <row r="66" spans="1:7" ht="18" customHeight="1">
      <c r="A66" s="1"/>
      <c r="B66" s="1"/>
      <c r="C66" s="1"/>
      <c r="D66" s="1"/>
      <c r="E66" s="13" t="s">
        <v>56</v>
      </c>
      <c r="F66" s="13"/>
      <c r="G66" s="7">
        <f>SUM(G64:G65)</f>
        <v>33.85</v>
      </c>
    </row>
    <row r="67" spans="1:7" ht="15" customHeight="1">
      <c r="A67" s="12" t="s">
        <v>22</v>
      </c>
      <c r="B67" s="12"/>
      <c r="C67" s="2" t="s">
        <v>2</v>
      </c>
      <c r="D67" s="2" t="s">
        <v>3</v>
      </c>
      <c r="E67" s="2" t="s">
        <v>4</v>
      </c>
      <c r="F67" s="2" t="s">
        <v>5</v>
      </c>
      <c r="G67" s="2" t="s">
        <v>6</v>
      </c>
    </row>
    <row r="68" spans="1:7" ht="29.1" customHeight="1">
      <c r="A68" s="3" t="s">
        <v>78</v>
      </c>
      <c r="B68" s="4" t="s">
        <v>79</v>
      </c>
      <c r="C68" s="3" t="s">
        <v>9</v>
      </c>
      <c r="D68" s="3" t="s">
        <v>80</v>
      </c>
      <c r="E68" s="5">
        <v>6.1000000000000004E-3</v>
      </c>
      <c r="F68" s="6">
        <v>486.69</v>
      </c>
      <c r="G68" s="6">
        <f>TRUNC(TRUNC(E68,8)*F68,2)</f>
        <v>2.96</v>
      </c>
    </row>
    <row r="69" spans="1:7" ht="15" customHeight="1">
      <c r="A69" s="1"/>
      <c r="B69" s="1"/>
      <c r="C69" s="1"/>
      <c r="D69" s="1"/>
      <c r="E69" s="13" t="s">
        <v>25</v>
      </c>
      <c r="F69" s="13"/>
      <c r="G69" s="7">
        <f>SUM(G68:G68)</f>
        <v>2.96</v>
      </c>
    </row>
    <row r="70" spans="1:7" ht="15" customHeight="1">
      <c r="A70" s="1"/>
      <c r="B70" s="1"/>
      <c r="C70" s="1"/>
      <c r="D70" s="1"/>
      <c r="E70" s="14" t="s">
        <v>26</v>
      </c>
      <c r="F70" s="14"/>
      <c r="G70" s="8">
        <f>TRUNC(SUM(G56,G62,G66,G69),2)</f>
        <v>95.69</v>
      </c>
    </row>
    <row r="71" spans="1:7" ht="15" customHeight="1">
      <c r="A71" s="1"/>
      <c r="B71" s="1"/>
      <c r="C71" s="1"/>
      <c r="D71" s="1"/>
      <c r="E71" s="14" t="s">
        <v>27</v>
      </c>
      <c r="F71" s="14"/>
      <c r="G71" s="8">
        <v>14.35</v>
      </c>
    </row>
    <row r="72" spans="1:7" ht="9.9499999999999993" customHeight="1">
      <c r="A72" s="1"/>
      <c r="B72" s="1"/>
      <c r="C72" s="1"/>
      <c r="D72" s="1"/>
      <c r="E72" s="10"/>
      <c r="F72" s="10"/>
      <c r="G72" s="10"/>
    </row>
    <row r="73" spans="1:7" ht="20.100000000000001" customHeight="1">
      <c r="A73" s="11" t="s">
        <v>81</v>
      </c>
      <c r="B73" s="11"/>
      <c r="C73" s="11"/>
      <c r="D73" s="11"/>
      <c r="E73" s="11"/>
      <c r="F73" s="11"/>
      <c r="G73" s="11"/>
    </row>
    <row r="74" spans="1:7" ht="15" customHeight="1">
      <c r="A74" s="12" t="s">
        <v>51</v>
      </c>
      <c r="B74" s="12"/>
      <c r="C74" s="2" t="s">
        <v>2</v>
      </c>
      <c r="D74" s="2" t="s">
        <v>3</v>
      </c>
      <c r="E74" s="2" t="s">
        <v>4</v>
      </c>
      <c r="F74" s="2" t="s">
        <v>5</v>
      </c>
      <c r="G74" s="2" t="s">
        <v>6</v>
      </c>
    </row>
    <row r="75" spans="1:7" ht="15" customHeight="1">
      <c r="A75" s="3" t="s">
        <v>54</v>
      </c>
      <c r="B75" s="4" t="s">
        <v>55</v>
      </c>
      <c r="C75" s="3" t="s">
        <v>9</v>
      </c>
      <c r="D75" s="3" t="s">
        <v>10</v>
      </c>
      <c r="E75" s="5">
        <v>0.2487</v>
      </c>
      <c r="F75" s="6">
        <v>24.08</v>
      </c>
      <c r="G75" s="6">
        <f>TRUNC(TRUNC(E75,8)*F75,2)</f>
        <v>5.98</v>
      </c>
    </row>
    <row r="76" spans="1:7" ht="15" customHeight="1">
      <c r="A76" s="3" t="s">
        <v>82</v>
      </c>
      <c r="B76" s="4" t="s">
        <v>83</v>
      </c>
      <c r="C76" s="3" t="s">
        <v>9</v>
      </c>
      <c r="D76" s="3" t="s">
        <v>10</v>
      </c>
      <c r="E76" s="5">
        <v>8.7900000000000006E-2</v>
      </c>
      <c r="F76" s="6">
        <v>29.13</v>
      </c>
      <c r="G76" s="6">
        <f>TRUNC(TRUNC(E76,8)*F76,2)</f>
        <v>2.56</v>
      </c>
    </row>
    <row r="77" spans="1:7" ht="18" customHeight="1">
      <c r="A77" s="1"/>
      <c r="B77" s="1"/>
      <c r="C77" s="1"/>
      <c r="D77" s="1"/>
      <c r="E77" s="13" t="s">
        <v>56</v>
      </c>
      <c r="F77" s="13"/>
      <c r="G77" s="7">
        <f>SUM(G75:G76)</f>
        <v>8.5400000000000009</v>
      </c>
    </row>
    <row r="78" spans="1:7" ht="15" customHeight="1">
      <c r="A78" s="1"/>
      <c r="B78" s="1"/>
      <c r="C78" s="1"/>
      <c r="D78" s="1"/>
      <c r="E78" s="14" t="s">
        <v>26</v>
      </c>
      <c r="F78" s="14"/>
      <c r="G78" s="8">
        <f>TRUNC(SUM(G77),2)</f>
        <v>8.5399999999999991</v>
      </c>
    </row>
    <row r="79" spans="1:7" ht="15" customHeight="1">
      <c r="A79" s="1"/>
      <c r="B79" s="1"/>
      <c r="C79" s="1"/>
      <c r="D79" s="1"/>
      <c r="E79" s="14" t="s">
        <v>27</v>
      </c>
      <c r="F79" s="14"/>
      <c r="G79" s="8">
        <v>3.33</v>
      </c>
    </row>
    <row r="80" spans="1:7" ht="9.9499999999999993" customHeight="1">
      <c r="A80" s="1"/>
      <c r="B80" s="1"/>
      <c r="C80" s="1"/>
      <c r="D80" s="1"/>
      <c r="E80" s="10"/>
      <c r="F80" s="10"/>
      <c r="G80" s="10"/>
    </row>
    <row r="81" spans="1:7" ht="20.100000000000001" customHeight="1">
      <c r="A81" s="11" t="s">
        <v>84</v>
      </c>
      <c r="B81" s="11"/>
      <c r="C81" s="11"/>
      <c r="D81" s="11"/>
      <c r="E81" s="11"/>
      <c r="F81" s="11"/>
      <c r="G81" s="11"/>
    </row>
    <row r="82" spans="1:7" ht="15" customHeight="1">
      <c r="A82" s="12" t="s">
        <v>51</v>
      </c>
      <c r="B82" s="12"/>
      <c r="C82" s="2" t="s">
        <v>2</v>
      </c>
      <c r="D82" s="2" t="s">
        <v>3</v>
      </c>
      <c r="E82" s="2" t="s">
        <v>4</v>
      </c>
      <c r="F82" s="2" t="s">
        <v>5</v>
      </c>
      <c r="G82" s="2" t="s">
        <v>6</v>
      </c>
    </row>
    <row r="83" spans="1:7" ht="15" customHeight="1">
      <c r="A83" s="3" t="s">
        <v>54</v>
      </c>
      <c r="B83" s="4" t="s">
        <v>55</v>
      </c>
      <c r="C83" s="3" t="s">
        <v>9</v>
      </c>
      <c r="D83" s="3" t="s">
        <v>10</v>
      </c>
      <c r="E83" s="5">
        <v>0.1153</v>
      </c>
      <c r="F83" s="6">
        <v>24.08</v>
      </c>
      <c r="G83" s="6">
        <f>TRUNC(TRUNC(E83,8)*F83,2)</f>
        <v>2.77</v>
      </c>
    </row>
    <row r="84" spans="1:7" ht="15" customHeight="1">
      <c r="A84" s="3" t="s">
        <v>82</v>
      </c>
      <c r="B84" s="4" t="s">
        <v>83</v>
      </c>
      <c r="C84" s="3" t="s">
        <v>9</v>
      </c>
      <c r="D84" s="3" t="s">
        <v>10</v>
      </c>
      <c r="E84" s="5">
        <v>4.0800000000000003E-2</v>
      </c>
      <c r="F84" s="6">
        <v>29.13</v>
      </c>
      <c r="G84" s="6">
        <f>TRUNC(TRUNC(E84,8)*F84,2)</f>
        <v>1.18</v>
      </c>
    </row>
    <row r="85" spans="1:7" ht="18" customHeight="1">
      <c r="A85" s="1"/>
      <c r="B85" s="1"/>
      <c r="C85" s="1"/>
      <c r="D85" s="1"/>
      <c r="E85" s="13" t="s">
        <v>56</v>
      </c>
      <c r="F85" s="13"/>
      <c r="G85" s="7">
        <f>SUM(G83:G84)</f>
        <v>3.95</v>
      </c>
    </row>
    <row r="86" spans="1:7" ht="15" customHeight="1">
      <c r="A86" s="1"/>
      <c r="B86" s="1"/>
      <c r="C86" s="1"/>
      <c r="D86" s="1"/>
      <c r="E86" s="14" t="s">
        <v>26</v>
      </c>
      <c r="F86" s="14"/>
      <c r="G86" s="8">
        <f>TRUNC(SUM(G85),2)</f>
        <v>3.95</v>
      </c>
    </row>
    <row r="87" spans="1:7" ht="15" customHeight="1">
      <c r="A87" s="1"/>
      <c r="B87" s="1"/>
      <c r="C87" s="1"/>
      <c r="D87" s="1"/>
      <c r="E87" s="14" t="s">
        <v>27</v>
      </c>
      <c r="F87" s="14"/>
      <c r="G87" s="8">
        <v>1.54</v>
      </c>
    </row>
    <row r="88" spans="1:7" ht="9.9499999999999993" customHeight="1">
      <c r="A88" s="1"/>
      <c r="B88" s="1"/>
      <c r="C88" s="1"/>
      <c r="D88" s="1"/>
      <c r="E88" s="10"/>
      <c r="F88" s="10"/>
      <c r="G88" s="10"/>
    </row>
    <row r="89" spans="1:7" ht="20.100000000000001" customHeight="1">
      <c r="A89" s="11" t="s">
        <v>85</v>
      </c>
      <c r="B89" s="11"/>
      <c r="C89" s="11"/>
      <c r="D89" s="11"/>
      <c r="E89" s="11"/>
      <c r="F89" s="11"/>
      <c r="G89" s="11"/>
    </row>
    <row r="90" spans="1:7" ht="15" customHeight="1">
      <c r="A90" s="12" t="s">
        <v>51</v>
      </c>
      <c r="B90" s="12"/>
      <c r="C90" s="2" t="s">
        <v>2</v>
      </c>
      <c r="D90" s="2" t="s">
        <v>3</v>
      </c>
      <c r="E90" s="2" t="s">
        <v>4</v>
      </c>
      <c r="F90" s="2" t="s">
        <v>5</v>
      </c>
      <c r="G90" s="2" t="s">
        <v>6</v>
      </c>
    </row>
    <row r="91" spans="1:7" ht="15" customHeight="1">
      <c r="A91" s="3" t="s">
        <v>86</v>
      </c>
      <c r="B91" s="4" t="s">
        <v>87</v>
      </c>
      <c r="C91" s="3" t="s">
        <v>9</v>
      </c>
      <c r="D91" s="3" t="s">
        <v>10</v>
      </c>
      <c r="E91" s="5">
        <v>4.4999999999999997E-3</v>
      </c>
      <c r="F91" s="6">
        <v>30.24</v>
      </c>
      <c r="G91" s="6">
        <f>TRUNC(TRUNC(E91,8)*F91,2)</f>
        <v>0.13</v>
      </c>
    </row>
    <row r="92" spans="1:7" ht="15" customHeight="1">
      <c r="A92" s="3" t="s">
        <v>54</v>
      </c>
      <c r="B92" s="4" t="s">
        <v>55</v>
      </c>
      <c r="C92" s="3" t="s">
        <v>9</v>
      </c>
      <c r="D92" s="3" t="s">
        <v>10</v>
      </c>
      <c r="E92" s="5">
        <v>1.2800000000000001E-2</v>
      </c>
      <c r="F92" s="6">
        <v>24.08</v>
      </c>
      <c r="G92" s="6">
        <f>TRUNC(TRUNC(E92,8)*F92,2)</f>
        <v>0.3</v>
      </c>
    </row>
    <row r="93" spans="1:7" ht="18" customHeight="1">
      <c r="A93" s="1"/>
      <c r="B93" s="1"/>
      <c r="C93" s="1"/>
      <c r="D93" s="1"/>
      <c r="E93" s="13" t="s">
        <v>56</v>
      </c>
      <c r="F93" s="13"/>
      <c r="G93" s="7">
        <f>SUM(G91:G92)</f>
        <v>0.43</v>
      </c>
    </row>
    <row r="94" spans="1:7" ht="15" customHeight="1">
      <c r="A94" s="1"/>
      <c r="B94" s="1"/>
      <c r="C94" s="1"/>
      <c r="D94" s="1"/>
      <c r="E94" s="14" t="s">
        <v>26</v>
      </c>
      <c r="F94" s="14"/>
      <c r="G94" s="8">
        <f>TRUNC(SUM(G93),2)</f>
        <v>0.43</v>
      </c>
    </row>
    <row r="95" spans="1:7" ht="15" customHeight="1">
      <c r="A95" s="1"/>
      <c r="B95" s="1"/>
      <c r="C95" s="1"/>
      <c r="D95" s="1"/>
      <c r="E95" s="14" t="s">
        <v>27</v>
      </c>
      <c r="F95" s="14"/>
      <c r="G95" s="8">
        <v>0.16</v>
      </c>
    </row>
    <row r="96" spans="1:7" ht="9.9499999999999993" customHeight="1">
      <c r="A96" s="1"/>
      <c r="B96" s="1"/>
      <c r="C96" s="1"/>
      <c r="D96" s="1"/>
      <c r="E96" s="10"/>
      <c r="F96" s="10"/>
      <c r="G96" s="10"/>
    </row>
    <row r="97" spans="1:7" ht="20.100000000000001" customHeight="1">
      <c r="A97" s="11" t="s">
        <v>88</v>
      </c>
      <c r="B97" s="11"/>
      <c r="C97" s="11"/>
      <c r="D97" s="11"/>
      <c r="E97" s="11"/>
      <c r="F97" s="11"/>
      <c r="G97" s="11"/>
    </row>
    <row r="98" spans="1:7" ht="15" customHeight="1">
      <c r="A98" s="12" t="s">
        <v>51</v>
      </c>
      <c r="B98" s="12"/>
      <c r="C98" s="2" t="s">
        <v>2</v>
      </c>
      <c r="D98" s="2" t="s">
        <v>3</v>
      </c>
      <c r="E98" s="2" t="s">
        <v>4</v>
      </c>
      <c r="F98" s="2" t="s">
        <v>5</v>
      </c>
      <c r="G98" s="2" t="s">
        <v>6</v>
      </c>
    </row>
    <row r="99" spans="1:7" ht="15" customHeight="1">
      <c r="A99" s="3" t="s">
        <v>86</v>
      </c>
      <c r="B99" s="4" t="s">
        <v>87</v>
      </c>
      <c r="C99" s="3" t="s">
        <v>9</v>
      </c>
      <c r="D99" s="3" t="s">
        <v>10</v>
      </c>
      <c r="E99" s="5">
        <v>6.1999999999999998E-3</v>
      </c>
      <c r="F99" s="6">
        <v>30.24</v>
      </c>
      <c r="G99" s="6">
        <f>TRUNC(TRUNC(E99,8)*F99,2)</f>
        <v>0.18</v>
      </c>
    </row>
    <row r="100" spans="1:7" ht="15" customHeight="1">
      <c r="A100" s="3" t="s">
        <v>54</v>
      </c>
      <c r="B100" s="4" t="s">
        <v>55</v>
      </c>
      <c r="C100" s="3" t="s">
        <v>9</v>
      </c>
      <c r="D100" s="3" t="s">
        <v>10</v>
      </c>
      <c r="E100" s="5">
        <v>1.7600000000000001E-2</v>
      </c>
      <c r="F100" s="6">
        <v>24.08</v>
      </c>
      <c r="G100" s="6">
        <f>TRUNC(TRUNC(E100,8)*F100,2)</f>
        <v>0.42</v>
      </c>
    </row>
    <row r="101" spans="1:7" ht="18" customHeight="1">
      <c r="A101" s="1"/>
      <c r="B101" s="1"/>
      <c r="C101" s="1"/>
      <c r="D101" s="1"/>
      <c r="E101" s="13" t="s">
        <v>56</v>
      </c>
      <c r="F101" s="13"/>
      <c r="G101" s="7">
        <f>SUM(G99:G100)</f>
        <v>0.6</v>
      </c>
    </row>
    <row r="102" spans="1:7" ht="15" customHeight="1">
      <c r="A102" s="1"/>
      <c r="B102" s="1"/>
      <c r="C102" s="1"/>
      <c r="D102" s="1"/>
      <c r="E102" s="14" t="s">
        <v>26</v>
      </c>
      <c r="F102" s="14"/>
      <c r="G102" s="8">
        <f>TRUNC(SUM(G101),2)</f>
        <v>0.6</v>
      </c>
    </row>
    <row r="103" spans="1:7" ht="15" customHeight="1">
      <c r="A103" s="1"/>
      <c r="B103" s="1"/>
      <c r="C103" s="1"/>
      <c r="D103" s="1"/>
      <c r="E103" s="14" t="s">
        <v>27</v>
      </c>
      <c r="F103" s="14"/>
      <c r="G103" s="8">
        <v>0.23</v>
      </c>
    </row>
    <row r="104" spans="1:7" ht="9.9499999999999993" customHeight="1">
      <c r="A104" s="1"/>
      <c r="B104" s="1"/>
      <c r="C104" s="1"/>
      <c r="D104" s="1"/>
      <c r="E104" s="10"/>
      <c r="F104" s="10"/>
      <c r="G104" s="10"/>
    </row>
    <row r="105" spans="1:7" ht="20.100000000000001" customHeight="1">
      <c r="A105" s="11" t="s">
        <v>89</v>
      </c>
      <c r="B105" s="11"/>
      <c r="C105" s="11"/>
      <c r="D105" s="11"/>
      <c r="E105" s="11"/>
      <c r="F105" s="11"/>
      <c r="G105" s="11"/>
    </row>
    <row r="106" spans="1:7" ht="15" customHeight="1">
      <c r="A106" s="12" t="s">
        <v>51</v>
      </c>
      <c r="B106" s="12"/>
      <c r="C106" s="2" t="s">
        <v>2</v>
      </c>
      <c r="D106" s="2" t="s">
        <v>3</v>
      </c>
      <c r="E106" s="2" t="s">
        <v>4</v>
      </c>
      <c r="F106" s="2" t="s">
        <v>5</v>
      </c>
      <c r="G106" s="2" t="s">
        <v>6</v>
      </c>
    </row>
    <row r="107" spans="1:7" ht="15" customHeight="1">
      <c r="A107" s="3" t="s">
        <v>86</v>
      </c>
      <c r="B107" s="4" t="s">
        <v>87</v>
      </c>
      <c r="C107" s="3" t="s">
        <v>9</v>
      </c>
      <c r="D107" s="3" t="s">
        <v>10</v>
      </c>
      <c r="E107" s="5">
        <v>7.6E-3</v>
      </c>
      <c r="F107" s="6">
        <v>30.24</v>
      </c>
      <c r="G107" s="6">
        <f>TRUNC(TRUNC(E107,8)*F107,2)</f>
        <v>0.22</v>
      </c>
    </row>
    <row r="108" spans="1:7" ht="15" customHeight="1">
      <c r="A108" s="3" t="s">
        <v>54</v>
      </c>
      <c r="B108" s="4" t="s">
        <v>55</v>
      </c>
      <c r="C108" s="3" t="s">
        <v>9</v>
      </c>
      <c r="D108" s="3" t="s">
        <v>10</v>
      </c>
      <c r="E108" s="5">
        <v>2.1499999999999998E-2</v>
      </c>
      <c r="F108" s="6">
        <v>24.08</v>
      </c>
      <c r="G108" s="6">
        <f>TRUNC(TRUNC(E108,8)*F108,2)</f>
        <v>0.51</v>
      </c>
    </row>
    <row r="109" spans="1:7" ht="18" customHeight="1">
      <c r="A109" s="1"/>
      <c r="B109" s="1"/>
      <c r="C109" s="1"/>
      <c r="D109" s="1"/>
      <c r="E109" s="13" t="s">
        <v>56</v>
      </c>
      <c r="F109" s="13"/>
      <c r="G109" s="7">
        <f>SUM(G107:G108)</f>
        <v>0.73</v>
      </c>
    </row>
    <row r="110" spans="1:7" ht="15" customHeight="1">
      <c r="A110" s="1"/>
      <c r="B110" s="1"/>
      <c r="C110" s="1"/>
      <c r="D110" s="1"/>
      <c r="E110" s="14" t="s">
        <v>26</v>
      </c>
      <c r="F110" s="14"/>
      <c r="G110" s="8">
        <f>TRUNC(SUM(G109),2)</f>
        <v>0.73</v>
      </c>
    </row>
    <row r="111" spans="1:7" ht="15" customHeight="1">
      <c r="A111" s="1"/>
      <c r="B111" s="1"/>
      <c r="C111" s="1"/>
      <c r="D111" s="1"/>
      <c r="E111" s="14" t="s">
        <v>27</v>
      </c>
      <c r="F111" s="14"/>
      <c r="G111" s="8">
        <v>0.28000000000000003</v>
      </c>
    </row>
    <row r="112" spans="1:7" ht="9.9499999999999993" customHeight="1">
      <c r="A112" s="1"/>
      <c r="B112" s="1"/>
      <c r="C112" s="1"/>
      <c r="D112" s="1"/>
      <c r="E112" s="10"/>
      <c r="F112" s="10"/>
      <c r="G112" s="10"/>
    </row>
    <row r="113" spans="1:7" ht="20.100000000000001" customHeight="1">
      <c r="A113" s="11" t="s">
        <v>90</v>
      </c>
      <c r="B113" s="11"/>
      <c r="C113" s="11"/>
      <c r="D113" s="11"/>
      <c r="E113" s="11"/>
      <c r="F113" s="11"/>
      <c r="G113" s="11"/>
    </row>
    <row r="114" spans="1:7" ht="15" customHeight="1">
      <c r="A114" s="12" t="s">
        <v>51</v>
      </c>
      <c r="B114" s="12"/>
      <c r="C114" s="2" t="s">
        <v>2</v>
      </c>
      <c r="D114" s="2" t="s">
        <v>3</v>
      </c>
      <c r="E114" s="2" t="s">
        <v>4</v>
      </c>
      <c r="F114" s="2" t="s">
        <v>5</v>
      </c>
      <c r="G114" s="2" t="s">
        <v>6</v>
      </c>
    </row>
    <row r="115" spans="1:7" ht="15" customHeight="1">
      <c r="A115" s="3" t="s">
        <v>86</v>
      </c>
      <c r="B115" s="4" t="s">
        <v>87</v>
      </c>
      <c r="C115" s="3" t="s">
        <v>9</v>
      </c>
      <c r="D115" s="3" t="s">
        <v>10</v>
      </c>
      <c r="E115" s="5">
        <v>2.0500000000000001E-2</v>
      </c>
      <c r="F115" s="6">
        <v>30.24</v>
      </c>
      <c r="G115" s="6">
        <f>TRUNC(TRUNC(E115,8)*F115,2)</f>
        <v>0.61</v>
      </c>
    </row>
    <row r="116" spans="1:7" ht="15" customHeight="1">
      <c r="A116" s="3" t="s">
        <v>54</v>
      </c>
      <c r="B116" s="4" t="s">
        <v>55</v>
      </c>
      <c r="C116" s="3" t="s">
        <v>9</v>
      </c>
      <c r="D116" s="3" t="s">
        <v>10</v>
      </c>
      <c r="E116" s="5">
        <v>5.8000000000000003E-2</v>
      </c>
      <c r="F116" s="6">
        <v>24.08</v>
      </c>
      <c r="G116" s="6">
        <f>TRUNC(TRUNC(E116,8)*F116,2)</f>
        <v>1.39</v>
      </c>
    </row>
    <row r="117" spans="1:7" ht="18" customHeight="1">
      <c r="A117" s="1"/>
      <c r="B117" s="1"/>
      <c r="C117" s="1"/>
      <c r="D117" s="1"/>
      <c r="E117" s="13" t="s">
        <v>56</v>
      </c>
      <c r="F117" s="13"/>
      <c r="G117" s="7">
        <f>SUM(G115:G116)</f>
        <v>2</v>
      </c>
    </row>
    <row r="118" spans="1:7" ht="15" customHeight="1">
      <c r="A118" s="1"/>
      <c r="B118" s="1"/>
      <c r="C118" s="1"/>
      <c r="D118" s="1"/>
      <c r="E118" s="14" t="s">
        <v>26</v>
      </c>
      <c r="F118" s="14"/>
      <c r="G118" s="8">
        <f>TRUNC(SUM(G117),2)</f>
        <v>2</v>
      </c>
    </row>
    <row r="119" spans="1:7" ht="15" customHeight="1">
      <c r="A119" s="1"/>
      <c r="B119" s="1"/>
      <c r="C119" s="1"/>
      <c r="D119" s="1"/>
      <c r="E119" s="14" t="s">
        <v>27</v>
      </c>
      <c r="F119" s="14"/>
      <c r="G119" s="8">
        <v>0.78</v>
      </c>
    </row>
    <row r="120" spans="1:7" ht="9.9499999999999993" customHeight="1">
      <c r="A120" s="1"/>
      <c r="B120" s="1"/>
      <c r="C120" s="1"/>
      <c r="D120" s="1"/>
      <c r="E120" s="10"/>
      <c r="F120" s="10"/>
      <c r="G120" s="10"/>
    </row>
    <row r="121" spans="1:7" ht="20.100000000000001" customHeight="1">
      <c r="A121" s="11" t="s">
        <v>91</v>
      </c>
      <c r="B121" s="11"/>
      <c r="C121" s="11"/>
      <c r="D121" s="11"/>
      <c r="E121" s="11"/>
      <c r="F121" s="11"/>
      <c r="G121" s="11"/>
    </row>
    <row r="122" spans="1:7" ht="15" customHeight="1">
      <c r="A122" s="12" t="s">
        <v>51</v>
      </c>
      <c r="B122" s="12"/>
      <c r="C122" s="2" t="s">
        <v>2</v>
      </c>
      <c r="D122" s="2" t="s">
        <v>3</v>
      </c>
      <c r="E122" s="2" t="s">
        <v>4</v>
      </c>
      <c r="F122" s="2" t="s">
        <v>5</v>
      </c>
      <c r="G122" s="2" t="s">
        <v>6</v>
      </c>
    </row>
    <row r="123" spans="1:7" ht="21" customHeight="1">
      <c r="A123" s="3" t="s">
        <v>92</v>
      </c>
      <c r="B123" s="4" t="s">
        <v>93</v>
      </c>
      <c r="C123" s="3" t="s">
        <v>9</v>
      </c>
      <c r="D123" s="3" t="s">
        <v>10</v>
      </c>
      <c r="E123" s="5">
        <v>0.14480000000000001</v>
      </c>
      <c r="F123" s="6">
        <v>29.13</v>
      </c>
      <c r="G123" s="6">
        <f>TRUNC(TRUNC(E123,8)*F123,2)</f>
        <v>4.21</v>
      </c>
    </row>
    <row r="124" spans="1:7" ht="15" customHeight="1">
      <c r="A124" s="3" t="s">
        <v>54</v>
      </c>
      <c r="B124" s="4" t="s">
        <v>55</v>
      </c>
      <c r="C124" s="3" t="s">
        <v>9</v>
      </c>
      <c r="D124" s="3" t="s">
        <v>10</v>
      </c>
      <c r="E124" s="5">
        <v>0.40960000000000002</v>
      </c>
      <c r="F124" s="6">
        <v>24.08</v>
      </c>
      <c r="G124" s="6">
        <f>TRUNC(TRUNC(E124,8)*F124,2)</f>
        <v>9.86</v>
      </c>
    </row>
    <row r="125" spans="1:7" ht="18" customHeight="1">
      <c r="A125" s="1"/>
      <c r="B125" s="1"/>
      <c r="C125" s="1"/>
      <c r="D125" s="1"/>
      <c r="E125" s="13" t="s">
        <v>56</v>
      </c>
      <c r="F125" s="13"/>
      <c r="G125" s="7">
        <f>SUM(G123:G124)</f>
        <v>14.07</v>
      </c>
    </row>
    <row r="126" spans="1:7" ht="15" customHeight="1">
      <c r="A126" s="1"/>
      <c r="B126" s="1"/>
      <c r="C126" s="1"/>
      <c r="D126" s="1"/>
      <c r="E126" s="14" t="s">
        <v>26</v>
      </c>
      <c r="F126" s="14"/>
      <c r="G126" s="8">
        <f>TRUNC(SUM(G125),2)</f>
        <v>14.07</v>
      </c>
    </row>
    <row r="127" spans="1:7" ht="15" customHeight="1">
      <c r="A127" s="1"/>
      <c r="B127" s="1"/>
      <c r="C127" s="1"/>
      <c r="D127" s="1"/>
      <c r="E127" s="14" t="s">
        <v>27</v>
      </c>
      <c r="F127" s="14"/>
      <c r="G127" s="8">
        <v>5.53</v>
      </c>
    </row>
    <row r="128" spans="1:7" ht="9.9499999999999993" customHeight="1">
      <c r="A128" s="1"/>
      <c r="B128" s="1"/>
      <c r="C128" s="1"/>
      <c r="D128" s="1"/>
      <c r="E128" s="10"/>
      <c r="F128" s="10"/>
      <c r="G128" s="10"/>
    </row>
    <row r="129" spans="1:7" ht="20.100000000000001" customHeight="1">
      <c r="A129" s="11" t="s">
        <v>94</v>
      </c>
      <c r="B129" s="11"/>
      <c r="C129" s="11"/>
      <c r="D129" s="11"/>
      <c r="E129" s="11"/>
      <c r="F129" s="11"/>
      <c r="G129" s="11"/>
    </row>
    <row r="130" spans="1:7" ht="15" customHeight="1">
      <c r="A130" s="12" t="s">
        <v>51</v>
      </c>
      <c r="B130" s="12"/>
      <c r="C130" s="2" t="s">
        <v>2</v>
      </c>
      <c r="D130" s="2" t="s">
        <v>3</v>
      </c>
      <c r="E130" s="2" t="s">
        <v>4</v>
      </c>
      <c r="F130" s="2" t="s">
        <v>5</v>
      </c>
      <c r="G130" s="2" t="s">
        <v>6</v>
      </c>
    </row>
    <row r="131" spans="1:7" ht="21" customHeight="1">
      <c r="A131" s="3" t="s">
        <v>92</v>
      </c>
      <c r="B131" s="4" t="s">
        <v>93</v>
      </c>
      <c r="C131" s="3" t="s">
        <v>9</v>
      </c>
      <c r="D131" s="3" t="s">
        <v>10</v>
      </c>
      <c r="E131" s="5">
        <v>5.8999999999999999E-3</v>
      </c>
      <c r="F131" s="6">
        <v>29.13</v>
      </c>
      <c r="G131" s="6">
        <f>TRUNC(TRUNC(E131,8)*F131,2)</f>
        <v>0.17</v>
      </c>
    </row>
    <row r="132" spans="1:7" ht="15" customHeight="1">
      <c r="A132" s="3" t="s">
        <v>54</v>
      </c>
      <c r="B132" s="4" t="s">
        <v>55</v>
      </c>
      <c r="C132" s="3" t="s">
        <v>9</v>
      </c>
      <c r="D132" s="3" t="s">
        <v>10</v>
      </c>
      <c r="E132" s="5">
        <v>1.66E-2</v>
      </c>
      <c r="F132" s="6">
        <v>24.08</v>
      </c>
      <c r="G132" s="6">
        <f>TRUNC(TRUNC(E132,8)*F132,2)</f>
        <v>0.39</v>
      </c>
    </row>
    <row r="133" spans="1:7" ht="18" customHeight="1">
      <c r="A133" s="1"/>
      <c r="B133" s="1"/>
      <c r="C133" s="1"/>
      <c r="D133" s="1"/>
      <c r="E133" s="13" t="s">
        <v>56</v>
      </c>
      <c r="F133" s="13"/>
      <c r="G133" s="7">
        <f>SUM(G131:G132)</f>
        <v>0.56000000000000005</v>
      </c>
    </row>
    <row r="134" spans="1:7" ht="15" customHeight="1">
      <c r="A134" s="1"/>
      <c r="B134" s="1"/>
      <c r="C134" s="1"/>
      <c r="D134" s="1"/>
      <c r="E134" s="14" t="s">
        <v>26</v>
      </c>
      <c r="F134" s="14"/>
      <c r="G134" s="8">
        <f>TRUNC(SUM(G133),2)</f>
        <v>0.56000000000000005</v>
      </c>
    </row>
    <row r="135" spans="1:7" ht="15" customHeight="1">
      <c r="A135" s="1"/>
      <c r="B135" s="1"/>
      <c r="C135" s="1"/>
      <c r="D135" s="1"/>
      <c r="E135" s="14" t="s">
        <v>27</v>
      </c>
      <c r="F135" s="14"/>
      <c r="G135" s="8">
        <v>0.22</v>
      </c>
    </row>
    <row r="136" spans="1:7" ht="9.9499999999999993" customHeight="1">
      <c r="A136" s="1"/>
      <c r="B136" s="1"/>
      <c r="C136" s="1"/>
      <c r="D136" s="1"/>
      <c r="E136" s="10"/>
      <c r="F136" s="10"/>
      <c r="G136" s="10"/>
    </row>
    <row r="137" spans="1:7" ht="20.100000000000001" customHeight="1">
      <c r="A137" s="11" t="s">
        <v>95</v>
      </c>
      <c r="B137" s="11"/>
      <c r="C137" s="11"/>
      <c r="D137" s="11"/>
      <c r="E137" s="11"/>
      <c r="F137" s="11"/>
      <c r="G137" s="11"/>
    </row>
    <row r="138" spans="1:7" ht="15" customHeight="1">
      <c r="A138" s="12" t="s">
        <v>51</v>
      </c>
      <c r="B138" s="12"/>
      <c r="C138" s="2" t="s">
        <v>2</v>
      </c>
      <c r="D138" s="2" t="s">
        <v>3</v>
      </c>
      <c r="E138" s="2" t="s">
        <v>4</v>
      </c>
      <c r="F138" s="2" t="s">
        <v>5</v>
      </c>
      <c r="G138" s="2" t="s">
        <v>6</v>
      </c>
    </row>
    <row r="139" spans="1:7" ht="15" customHeight="1">
      <c r="A139" s="3" t="s">
        <v>96</v>
      </c>
      <c r="B139" s="4" t="s">
        <v>97</v>
      </c>
      <c r="C139" s="3" t="s">
        <v>9</v>
      </c>
      <c r="D139" s="3" t="s">
        <v>10</v>
      </c>
      <c r="E139" s="5">
        <v>0.35410000000000003</v>
      </c>
      <c r="F139" s="6">
        <v>29.85</v>
      </c>
      <c r="G139" s="6">
        <f>TRUNC(TRUNC(E139,8)*F139,2)</f>
        <v>10.56</v>
      </c>
    </row>
    <row r="140" spans="1:7" ht="15" customHeight="1">
      <c r="A140" s="3" t="s">
        <v>54</v>
      </c>
      <c r="B140" s="4" t="s">
        <v>55</v>
      </c>
      <c r="C140" s="3" t="s">
        <v>9</v>
      </c>
      <c r="D140" s="3" t="s">
        <v>10</v>
      </c>
      <c r="E140" s="5">
        <v>2.1957</v>
      </c>
      <c r="F140" s="6">
        <v>24.08</v>
      </c>
      <c r="G140" s="6">
        <f>TRUNC(TRUNC(E140,8)*F140,2)</f>
        <v>52.87</v>
      </c>
    </row>
    <row r="141" spans="1:7" ht="18" customHeight="1">
      <c r="A141" s="1"/>
      <c r="B141" s="1"/>
      <c r="C141" s="1"/>
      <c r="D141" s="1"/>
      <c r="E141" s="13" t="s">
        <v>56</v>
      </c>
      <c r="F141" s="13"/>
      <c r="G141" s="7">
        <f>SUM(G139:G140)</f>
        <v>63.43</v>
      </c>
    </row>
    <row r="142" spans="1:7" ht="15" customHeight="1">
      <c r="A142" s="1"/>
      <c r="B142" s="1"/>
      <c r="C142" s="1"/>
      <c r="D142" s="1"/>
      <c r="E142" s="14" t="s">
        <v>26</v>
      </c>
      <c r="F142" s="14"/>
      <c r="G142" s="8">
        <f>TRUNC(SUM(G141),2)</f>
        <v>63.43</v>
      </c>
    </row>
    <row r="143" spans="1:7" ht="15" customHeight="1">
      <c r="A143" s="1"/>
      <c r="B143" s="1"/>
      <c r="C143" s="1"/>
      <c r="D143" s="1"/>
      <c r="E143" s="14" t="s">
        <v>27</v>
      </c>
      <c r="F143" s="14"/>
      <c r="G143" s="8">
        <v>24.5</v>
      </c>
    </row>
    <row r="144" spans="1:7" ht="9.9499999999999993" customHeight="1">
      <c r="A144" s="1"/>
      <c r="B144" s="1"/>
      <c r="C144" s="1"/>
      <c r="D144" s="1"/>
      <c r="E144" s="10"/>
      <c r="F144" s="10"/>
      <c r="G144" s="10"/>
    </row>
    <row r="145" spans="1:7" ht="20.100000000000001" customHeight="1">
      <c r="A145" s="11" t="s">
        <v>98</v>
      </c>
      <c r="B145" s="11"/>
      <c r="C145" s="11"/>
      <c r="D145" s="11"/>
      <c r="E145" s="11"/>
      <c r="F145" s="11"/>
      <c r="G145" s="11"/>
    </row>
    <row r="146" spans="1:7" ht="15" customHeight="1">
      <c r="A146" s="12" t="s">
        <v>51</v>
      </c>
      <c r="B146" s="12"/>
      <c r="C146" s="2" t="s">
        <v>2</v>
      </c>
      <c r="D146" s="2" t="s">
        <v>3</v>
      </c>
      <c r="E146" s="2" t="s">
        <v>4</v>
      </c>
      <c r="F146" s="2" t="s">
        <v>5</v>
      </c>
      <c r="G146" s="2" t="s">
        <v>6</v>
      </c>
    </row>
    <row r="147" spans="1:7" ht="21" customHeight="1">
      <c r="A147" s="3" t="s">
        <v>99</v>
      </c>
      <c r="B147" s="4" t="s">
        <v>100</v>
      </c>
      <c r="C147" s="3" t="s">
        <v>9</v>
      </c>
      <c r="D147" s="3" t="s">
        <v>10</v>
      </c>
      <c r="E147" s="5">
        <v>2.29E-2</v>
      </c>
      <c r="F147" s="6">
        <v>22.41</v>
      </c>
      <c r="G147" s="6">
        <f>TRUNC(TRUNC(E147,8)*F147,2)</f>
        <v>0.51</v>
      </c>
    </row>
    <row r="148" spans="1:7" ht="15" customHeight="1">
      <c r="A148" s="3" t="s">
        <v>54</v>
      </c>
      <c r="B148" s="4" t="s">
        <v>55</v>
      </c>
      <c r="C148" s="3" t="s">
        <v>9</v>
      </c>
      <c r="D148" s="3" t="s">
        <v>10</v>
      </c>
      <c r="E148" s="5">
        <v>6.4699999999999994E-2</v>
      </c>
      <c r="F148" s="6">
        <v>24.08</v>
      </c>
      <c r="G148" s="6">
        <f>TRUNC(TRUNC(E148,8)*F148,2)</f>
        <v>1.55</v>
      </c>
    </row>
    <row r="149" spans="1:7" ht="18" customHeight="1">
      <c r="A149" s="1"/>
      <c r="B149" s="1"/>
      <c r="C149" s="1"/>
      <c r="D149" s="1"/>
      <c r="E149" s="13" t="s">
        <v>56</v>
      </c>
      <c r="F149" s="13"/>
      <c r="G149" s="7">
        <f>SUM(G147:G148)</f>
        <v>2.06</v>
      </c>
    </row>
    <row r="150" spans="1:7" ht="15" customHeight="1">
      <c r="A150" s="1"/>
      <c r="B150" s="1"/>
      <c r="C150" s="1"/>
      <c r="D150" s="1"/>
      <c r="E150" s="14" t="s">
        <v>26</v>
      </c>
      <c r="F150" s="14"/>
      <c r="G150" s="8">
        <f>TRUNC(SUM(G149),2)</f>
        <v>2.06</v>
      </c>
    </row>
    <row r="151" spans="1:7" ht="15" customHeight="1">
      <c r="A151" s="1"/>
      <c r="B151" s="1"/>
      <c r="C151" s="1"/>
      <c r="D151" s="1"/>
      <c r="E151" s="14" t="s">
        <v>27</v>
      </c>
      <c r="F151" s="14"/>
      <c r="G151" s="8">
        <v>0.8</v>
      </c>
    </row>
    <row r="152" spans="1:7" ht="9.9499999999999993" customHeight="1">
      <c r="A152" s="1"/>
      <c r="B152" s="1"/>
      <c r="C152" s="1"/>
      <c r="D152" s="1"/>
      <c r="E152" s="10"/>
      <c r="F152" s="10"/>
      <c r="G152" s="10"/>
    </row>
    <row r="153" spans="1:7" ht="20.100000000000001" customHeight="1">
      <c r="A153" s="11" t="s">
        <v>101</v>
      </c>
      <c r="B153" s="11"/>
      <c r="C153" s="11"/>
      <c r="D153" s="11"/>
      <c r="E153" s="11"/>
      <c r="F153" s="11"/>
      <c r="G153" s="11"/>
    </row>
    <row r="154" spans="1:7" ht="15" customHeight="1">
      <c r="A154" s="12" t="s">
        <v>51</v>
      </c>
      <c r="B154" s="12"/>
      <c r="C154" s="2" t="s">
        <v>2</v>
      </c>
      <c r="D154" s="2" t="s">
        <v>3</v>
      </c>
      <c r="E154" s="2" t="s">
        <v>4</v>
      </c>
      <c r="F154" s="2" t="s">
        <v>5</v>
      </c>
      <c r="G154" s="2" t="s">
        <v>6</v>
      </c>
    </row>
    <row r="155" spans="1:7" ht="15" customHeight="1">
      <c r="A155" s="3" t="s">
        <v>96</v>
      </c>
      <c r="B155" s="4" t="s">
        <v>97</v>
      </c>
      <c r="C155" s="3" t="s">
        <v>9</v>
      </c>
      <c r="D155" s="3" t="s">
        <v>10</v>
      </c>
      <c r="E155" s="5">
        <v>0.28070000000000001</v>
      </c>
      <c r="F155" s="6">
        <v>29.85</v>
      </c>
      <c r="G155" s="6">
        <f>TRUNC(TRUNC(E155,8)*F155,2)</f>
        <v>8.3699999999999992</v>
      </c>
    </row>
    <row r="156" spans="1:7" ht="15" customHeight="1">
      <c r="A156" s="3" t="s">
        <v>54</v>
      </c>
      <c r="B156" s="4" t="s">
        <v>55</v>
      </c>
      <c r="C156" s="3" t="s">
        <v>9</v>
      </c>
      <c r="D156" s="3" t="s">
        <v>10</v>
      </c>
      <c r="E156" s="5">
        <v>0.79359999999999997</v>
      </c>
      <c r="F156" s="6">
        <v>24.08</v>
      </c>
      <c r="G156" s="6">
        <f>TRUNC(TRUNC(E156,8)*F156,2)</f>
        <v>19.100000000000001</v>
      </c>
    </row>
    <row r="157" spans="1:7" ht="18" customHeight="1">
      <c r="A157" s="1"/>
      <c r="B157" s="1"/>
      <c r="C157" s="1"/>
      <c r="D157" s="1"/>
      <c r="E157" s="13" t="s">
        <v>56</v>
      </c>
      <c r="F157" s="13"/>
      <c r="G157" s="7">
        <f>SUM(G155:G156)</f>
        <v>27.47</v>
      </c>
    </row>
    <row r="158" spans="1:7" ht="15" customHeight="1">
      <c r="A158" s="1"/>
      <c r="B158" s="1"/>
      <c r="C158" s="1"/>
      <c r="D158" s="1"/>
      <c r="E158" s="14" t="s">
        <v>26</v>
      </c>
      <c r="F158" s="14"/>
      <c r="G158" s="8">
        <f>TRUNC(SUM(G157),2)</f>
        <v>27.47</v>
      </c>
    </row>
    <row r="159" spans="1:7" ht="15" customHeight="1">
      <c r="A159" s="1"/>
      <c r="B159" s="1"/>
      <c r="C159" s="1"/>
      <c r="D159" s="1"/>
      <c r="E159" s="14" t="s">
        <v>27</v>
      </c>
      <c r="F159" s="14"/>
      <c r="G159" s="8">
        <v>10.71</v>
      </c>
    </row>
    <row r="160" spans="1:7" ht="9.9499999999999993" customHeight="1">
      <c r="A160" s="1"/>
      <c r="B160" s="1"/>
      <c r="C160" s="1"/>
      <c r="D160" s="1"/>
      <c r="E160" s="10"/>
      <c r="F160" s="10"/>
      <c r="G160" s="10"/>
    </row>
    <row r="161" spans="1:7" ht="20.100000000000001" customHeight="1">
      <c r="A161" s="11" t="s">
        <v>102</v>
      </c>
      <c r="B161" s="11"/>
      <c r="C161" s="11"/>
      <c r="D161" s="11"/>
      <c r="E161" s="11"/>
      <c r="F161" s="11"/>
      <c r="G161" s="11"/>
    </row>
    <row r="162" spans="1:7" ht="15" customHeight="1">
      <c r="A162" s="12" t="s">
        <v>60</v>
      </c>
      <c r="B162" s="12"/>
      <c r="C162" s="2" t="s">
        <v>2</v>
      </c>
      <c r="D162" s="2" t="s">
        <v>3</v>
      </c>
      <c r="E162" s="2" t="s">
        <v>4</v>
      </c>
      <c r="F162" s="2" t="s">
        <v>5</v>
      </c>
      <c r="G162" s="2" t="s">
        <v>6</v>
      </c>
    </row>
    <row r="163" spans="1:7" ht="29.1" customHeight="1">
      <c r="A163" s="3" t="s">
        <v>103</v>
      </c>
      <c r="B163" s="4" t="s">
        <v>104</v>
      </c>
      <c r="C163" s="3" t="s">
        <v>9</v>
      </c>
      <c r="D163" s="3" t="s">
        <v>63</v>
      </c>
      <c r="E163" s="5">
        <v>6.3700000000000007E-2</v>
      </c>
      <c r="F163" s="6">
        <v>23.37</v>
      </c>
      <c r="G163" s="6">
        <f>TRUNC(TRUNC(E163,8)*F163,2)</f>
        <v>1.48</v>
      </c>
    </row>
    <row r="164" spans="1:7" ht="29.1" customHeight="1">
      <c r="A164" s="3" t="s">
        <v>105</v>
      </c>
      <c r="B164" s="4" t="s">
        <v>106</v>
      </c>
      <c r="C164" s="3" t="s">
        <v>9</v>
      </c>
      <c r="D164" s="3" t="s">
        <v>66</v>
      </c>
      <c r="E164" s="5">
        <v>8.3299999999999999E-2</v>
      </c>
      <c r="F164" s="6">
        <v>25.87</v>
      </c>
      <c r="G164" s="6">
        <f>TRUNC(TRUNC(E164,8)*F164,2)</f>
        <v>2.15</v>
      </c>
    </row>
    <row r="165" spans="1:7" ht="18" customHeight="1">
      <c r="A165" s="1"/>
      <c r="B165" s="1"/>
      <c r="C165" s="1"/>
      <c r="D165" s="1"/>
      <c r="E165" s="13" t="s">
        <v>67</v>
      </c>
      <c r="F165" s="13"/>
      <c r="G165" s="7">
        <f>SUM(G163:G164)</f>
        <v>3.63</v>
      </c>
    </row>
    <row r="166" spans="1:7" ht="15" customHeight="1">
      <c r="A166" s="12" t="s">
        <v>51</v>
      </c>
      <c r="B166" s="12"/>
      <c r="C166" s="2" t="s">
        <v>2</v>
      </c>
      <c r="D166" s="2" t="s">
        <v>3</v>
      </c>
      <c r="E166" s="2" t="s">
        <v>4</v>
      </c>
      <c r="F166" s="2" t="s">
        <v>5</v>
      </c>
      <c r="G166" s="2" t="s">
        <v>6</v>
      </c>
    </row>
    <row r="167" spans="1:7" ht="15" customHeight="1">
      <c r="A167" s="3" t="s">
        <v>96</v>
      </c>
      <c r="B167" s="4" t="s">
        <v>97</v>
      </c>
      <c r="C167" s="3" t="s">
        <v>9</v>
      </c>
      <c r="D167" s="3" t="s">
        <v>10</v>
      </c>
      <c r="E167" s="5">
        <v>2.2800000000000001E-2</v>
      </c>
      <c r="F167" s="6">
        <v>29.85</v>
      </c>
      <c r="G167" s="6">
        <f>TRUNC(TRUNC(E167,8)*F167,2)</f>
        <v>0.68</v>
      </c>
    </row>
    <row r="168" spans="1:7" ht="15" customHeight="1">
      <c r="A168" s="3" t="s">
        <v>54</v>
      </c>
      <c r="B168" s="4" t="s">
        <v>55</v>
      </c>
      <c r="C168" s="3" t="s">
        <v>9</v>
      </c>
      <c r="D168" s="3" t="s">
        <v>10</v>
      </c>
      <c r="E168" s="5">
        <v>7.6499999999999999E-2</v>
      </c>
      <c r="F168" s="6">
        <v>24.08</v>
      </c>
      <c r="G168" s="6">
        <f>TRUNC(TRUNC(E168,8)*F168,2)</f>
        <v>1.84</v>
      </c>
    </row>
    <row r="169" spans="1:7" ht="18" customHeight="1">
      <c r="A169" s="1"/>
      <c r="B169" s="1"/>
      <c r="C169" s="1"/>
      <c r="D169" s="1"/>
      <c r="E169" s="13" t="s">
        <v>56</v>
      </c>
      <c r="F169" s="13"/>
      <c r="G169" s="7">
        <f>SUM(G167:G168)</f>
        <v>2.52</v>
      </c>
    </row>
    <row r="170" spans="1:7" ht="15" customHeight="1">
      <c r="A170" s="1"/>
      <c r="B170" s="1"/>
      <c r="C170" s="1"/>
      <c r="D170" s="1"/>
      <c r="E170" s="14" t="s">
        <v>26</v>
      </c>
      <c r="F170" s="14"/>
      <c r="G170" s="8">
        <f>TRUNC(SUM(G165,G169),2)</f>
        <v>6.15</v>
      </c>
    </row>
    <row r="171" spans="1:7" ht="15" customHeight="1">
      <c r="A171" s="1"/>
      <c r="B171" s="1"/>
      <c r="C171" s="1"/>
      <c r="D171" s="1"/>
      <c r="E171" s="14" t="s">
        <v>27</v>
      </c>
      <c r="F171" s="14"/>
      <c r="G171" s="8">
        <v>2.31</v>
      </c>
    </row>
    <row r="172" spans="1:7" ht="9.9499999999999993" customHeight="1">
      <c r="A172" s="1"/>
      <c r="B172" s="1"/>
      <c r="C172" s="1"/>
      <c r="D172" s="1"/>
      <c r="E172" s="10"/>
      <c r="F172" s="10"/>
      <c r="G172" s="10"/>
    </row>
    <row r="173" spans="1:7" ht="20.100000000000001" customHeight="1">
      <c r="A173" s="11" t="s">
        <v>107</v>
      </c>
      <c r="B173" s="11"/>
      <c r="C173" s="11"/>
      <c r="D173" s="11"/>
      <c r="E173" s="11"/>
      <c r="F173" s="11"/>
      <c r="G173" s="11"/>
    </row>
    <row r="174" spans="1:7" ht="15" customHeight="1">
      <c r="A174" s="12" t="s">
        <v>60</v>
      </c>
      <c r="B174" s="12"/>
      <c r="C174" s="2" t="s">
        <v>2</v>
      </c>
      <c r="D174" s="2" t="s">
        <v>3</v>
      </c>
      <c r="E174" s="2" t="s">
        <v>4</v>
      </c>
      <c r="F174" s="2" t="s">
        <v>5</v>
      </c>
      <c r="G174" s="2" t="s">
        <v>6</v>
      </c>
    </row>
    <row r="175" spans="1:7" ht="29.1" customHeight="1">
      <c r="A175" s="3" t="s">
        <v>103</v>
      </c>
      <c r="B175" s="4" t="s">
        <v>104</v>
      </c>
      <c r="C175" s="3" t="s">
        <v>9</v>
      </c>
      <c r="D175" s="3" t="s">
        <v>63</v>
      </c>
      <c r="E175" s="5">
        <v>1.1661999999999999</v>
      </c>
      <c r="F175" s="6">
        <v>23.37</v>
      </c>
      <c r="G175" s="6">
        <f>TRUNC(TRUNC(E175,8)*F175,2)</f>
        <v>27.25</v>
      </c>
    </row>
    <row r="176" spans="1:7" ht="29.1" customHeight="1">
      <c r="A176" s="3" t="s">
        <v>105</v>
      </c>
      <c r="B176" s="4" t="s">
        <v>106</v>
      </c>
      <c r="C176" s="3" t="s">
        <v>9</v>
      </c>
      <c r="D176" s="3" t="s">
        <v>66</v>
      </c>
      <c r="E176" s="5">
        <v>1.5122</v>
      </c>
      <c r="F176" s="6">
        <v>25.87</v>
      </c>
      <c r="G176" s="6">
        <f>TRUNC(TRUNC(E176,8)*F176,2)</f>
        <v>39.119999999999997</v>
      </c>
    </row>
    <row r="177" spans="1:7" ht="18" customHeight="1">
      <c r="A177" s="1"/>
      <c r="B177" s="1"/>
      <c r="C177" s="1"/>
      <c r="D177" s="1"/>
      <c r="E177" s="13" t="s">
        <v>67</v>
      </c>
      <c r="F177" s="13"/>
      <c r="G177" s="7">
        <f>SUM(G175:G176)</f>
        <v>66.37</v>
      </c>
    </row>
    <row r="178" spans="1:7" ht="15" customHeight="1">
      <c r="A178" s="12" t="s">
        <v>51</v>
      </c>
      <c r="B178" s="12"/>
      <c r="C178" s="2" t="s">
        <v>2</v>
      </c>
      <c r="D178" s="2" t="s">
        <v>3</v>
      </c>
      <c r="E178" s="2" t="s">
        <v>4</v>
      </c>
      <c r="F178" s="2" t="s">
        <v>5</v>
      </c>
      <c r="G178" s="2" t="s">
        <v>6</v>
      </c>
    </row>
    <row r="179" spans="1:7" ht="15" customHeight="1">
      <c r="A179" s="3" t="s">
        <v>96</v>
      </c>
      <c r="B179" s="4" t="s">
        <v>97</v>
      </c>
      <c r="C179" s="3" t="s">
        <v>9</v>
      </c>
      <c r="D179" s="3" t="s">
        <v>10</v>
      </c>
      <c r="E179" s="5">
        <v>9.4700000000000006E-2</v>
      </c>
      <c r="F179" s="6">
        <v>29.85</v>
      </c>
      <c r="G179" s="6">
        <f>TRUNC(TRUNC(E179,8)*F179,2)</f>
        <v>2.82</v>
      </c>
    </row>
    <row r="180" spans="1:7" ht="15" customHeight="1">
      <c r="A180" s="3" t="s">
        <v>54</v>
      </c>
      <c r="B180" s="4" t="s">
        <v>55</v>
      </c>
      <c r="C180" s="3" t="s">
        <v>9</v>
      </c>
      <c r="D180" s="3" t="s">
        <v>10</v>
      </c>
      <c r="E180" s="5">
        <v>0.58730000000000004</v>
      </c>
      <c r="F180" s="6">
        <v>24.08</v>
      </c>
      <c r="G180" s="6">
        <f>TRUNC(TRUNC(E180,8)*F180,2)</f>
        <v>14.14</v>
      </c>
    </row>
    <row r="181" spans="1:7" ht="18" customHeight="1">
      <c r="A181" s="1"/>
      <c r="B181" s="1"/>
      <c r="C181" s="1"/>
      <c r="D181" s="1"/>
      <c r="E181" s="13" t="s">
        <v>56</v>
      </c>
      <c r="F181" s="13"/>
      <c r="G181" s="7">
        <f>SUM(G179:G180)</f>
        <v>16.96</v>
      </c>
    </row>
    <row r="182" spans="1:7" ht="15" customHeight="1">
      <c r="A182" s="1"/>
      <c r="B182" s="1"/>
      <c r="C182" s="1"/>
      <c r="D182" s="1"/>
      <c r="E182" s="14" t="s">
        <v>26</v>
      </c>
      <c r="F182" s="14"/>
      <c r="G182" s="8">
        <f>TRUNC(SUM(G177,G181),2)</f>
        <v>83.33</v>
      </c>
    </row>
    <row r="183" spans="1:7" ht="15" customHeight="1">
      <c r="A183" s="1"/>
      <c r="B183" s="1"/>
      <c r="C183" s="1"/>
      <c r="D183" s="1"/>
      <c r="E183" s="14" t="s">
        <v>27</v>
      </c>
      <c r="F183" s="14"/>
      <c r="G183" s="8">
        <v>30.6</v>
      </c>
    </row>
    <row r="184" spans="1:7" ht="9.9499999999999993" customHeight="1">
      <c r="A184" s="1"/>
      <c r="B184" s="1"/>
      <c r="C184" s="1"/>
      <c r="D184" s="1"/>
      <c r="E184" s="10"/>
      <c r="F184" s="10"/>
      <c r="G184" s="10"/>
    </row>
    <row r="185" spans="1:7" ht="20.100000000000001" customHeight="1">
      <c r="A185" s="11" t="s">
        <v>108</v>
      </c>
      <c r="B185" s="11"/>
      <c r="C185" s="11"/>
      <c r="D185" s="11"/>
      <c r="E185" s="11"/>
      <c r="F185" s="11"/>
      <c r="G185" s="11"/>
    </row>
    <row r="186" spans="1:7" ht="15" customHeight="1">
      <c r="A186" s="12" t="s">
        <v>51</v>
      </c>
      <c r="B186" s="12"/>
      <c r="C186" s="2" t="s">
        <v>2</v>
      </c>
      <c r="D186" s="2" t="s">
        <v>3</v>
      </c>
      <c r="E186" s="2" t="s">
        <v>4</v>
      </c>
      <c r="F186" s="2" t="s">
        <v>5</v>
      </c>
      <c r="G186" s="2" t="s">
        <v>6</v>
      </c>
    </row>
    <row r="187" spans="1:7" ht="15" customHeight="1">
      <c r="A187" s="3" t="s">
        <v>96</v>
      </c>
      <c r="B187" s="4" t="s">
        <v>97</v>
      </c>
      <c r="C187" s="3" t="s">
        <v>9</v>
      </c>
      <c r="D187" s="3" t="s">
        <v>10</v>
      </c>
      <c r="E187" s="5">
        <v>1.2462</v>
      </c>
      <c r="F187" s="6">
        <v>29.85</v>
      </c>
      <c r="G187" s="6">
        <f>TRUNC(TRUNC(E187,8)*F187,2)</f>
        <v>37.19</v>
      </c>
    </row>
    <row r="188" spans="1:7" ht="15" customHeight="1">
      <c r="A188" s="3" t="s">
        <v>54</v>
      </c>
      <c r="B188" s="4" t="s">
        <v>55</v>
      </c>
      <c r="C188" s="3" t="s">
        <v>9</v>
      </c>
      <c r="D188" s="3" t="s">
        <v>10</v>
      </c>
      <c r="E188" s="5">
        <v>7.7264999999999997</v>
      </c>
      <c r="F188" s="6">
        <v>24.08</v>
      </c>
      <c r="G188" s="6">
        <f>TRUNC(TRUNC(E188,8)*F188,2)</f>
        <v>186.05</v>
      </c>
    </row>
    <row r="189" spans="1:7" ht="18" customHeight="1">
      <c r="A189" s="1"/>
      <c r="B189" s="1"/>
      <c r="C189" s="1"/>
      <c r="D189" s="1"/>
      <c r="E189" s="13" t="s">
        <v>56</v>
      </c>
      <c r="F189" s="13"/>
      <c r="G189" s="7">
        <f>SUM(G187:G188)</f>
        <v>223.24</v>
      </c>
    </row>
    <row r="190" spans="1:7" ht="15" customHeight="1">
      <c r="A190" s="1"/>
      <c r="B190" s="1"/>
      <c r="C190" s="1"/>
      <c r="D190" s="1"/>
      <c r="E190" s="14" t="s">
        <v>26</v>
      </c>
      <c r="F190" s="14"/>
      <c r="G190" s="8">
        <f>TRUNC(SUM(G189),2)</f>
        <v>223.24</v>
      </c>
    </row>
    <row r="191" spans="1:7" ht="15" customHeight="1">
      <c r="A191" s="1"/>
      <c r="B191" s="1"/>
      <c r="C191" s="1"/>
      <c r="D191" s="1"/>
      <c r="E191" s="14" t="s">
        <v>27</v>
      </c>
      <c r="F191" s="14"/>
      <c r="G191" s="8">
        <v>86.22</v>
      </c>
    </row>
    <row r="192" spans="1:7" ht="9.9499999999999993" customHeight="1">
      <c r="A192" s="1"/>
      <c r="B192" s="1"/>
      <c r="C192" s="1"/>
      <c r="D192" s="1"/>
      <c r="E192" s="10"/>
      <c r="F192" s="10"/>
      <c r="G192" s="10"/>
    </row>
    <row r="193" spans="1:7" ht="20.100000000000001" customHeight="1">
      <c r="A193" s="11" t="s">
        <v>109</v>
      </c>
      <c r="B193" s="11"/>
      <c r="C193" s="11"/>
      <c r="D193" s="11"/>
      <c r="E193" s="11"/>
      <c r="F193" s="11"/>
      <c r="G193" s="11"/>
    </row>
    <row r="194" spans="1:7" ht="15" customHeight="1">
      <c r="A194" s="12" t="s">
        <v>60</v>
      </c>
      <c r="B194" s="12"/>
      <c r="C194" s="2" t="s">
        <v>2</v>
      </c>
      <c r="D194" s="2" t="s">
        <v>3</v>
      </c>
      <c r="E194" s="2" t="s">
        <v>4</v>
      </c>
      <c r="F194" s="2" t="s">
        <v>5</v>
      </c>
      <c r="G194" s="2" t="s">
        <v>6</v>
      </c>
    </row>
    <row r="195" spans="1:7" ht="29.1" customHeight="1">
      <c r="A195" s="3" t="s">
        <v>103</v>
      </c>
      <c r="B195" s="4" t="s">
        <v>104</v>
      </c>
      <c r="C195" s="3" t="s">
        <v>9</v>
      </c>
      <c r="D195" s="3" t="s">
        <v>63</v>
      </c>
      <c r="E195" s="5">
        <v>6.0299999999999999E-2</v>
      </c>
      <c r="F195" s="6">
        <v>23.37</v>
      </c>
      <c r="G195" s="6">
        <f>TRUNC(TRUNC(E195,8)*F195,2)</f>
        <v>1.4</v>
      </c>
    </row>
    <row r="196" spans="1:7" ht="29.1" customHeight="1">
      <c r="A196" s="3" t="s">
        <v>105</v>
      </c>
      <c r="B196" s="4" t="s">
        <v>106</v>
      </c>
      <c r="C196" s="3" t="s">
        <v>9</v>
      </c>
      <c r="D196" s="3" t="s">
        <v>66</v>
      </c>
      <c r="E196" s="5">
        <v>7.8799999999999995E-2</v>
      </c>
      <c r="F196" s="6">
        <v>25.87</v>
      </c>
      <c r="G196" s="6">
        <f>TRUNC(TRUNC(E196,8)*F196,2)</f>
        <v>2.0299999999999998</v>
      </c>
    </row>
    <row r="197" spans="1:7" ht="18" customHeight="1">
      <c r="A197" s="1"/>
      <c r="B197" s="1"/>
      <c r="C197" s="1"/>
      <c r="D197" s="1"/>
      <c r="E197" s="13" t="s">
        <v>67</v>
      </c>
      <c r="F197" s="13"/>
      <c r="G197" s="7">
        <f>SUM(G195:G196)</f>
        <v>3.4299999999999997</v>
      </c>
    </row>
    <row r="198" spans="1:7" ht="15" customHeight="1">
      <c r="A198" s="12" t="s">
        <v>51</v>
      </c>
      <c r="B198" s="12"/>
      <c r="C198" s="2" t="s">
        <v>2</v>
      </c>
      <c r="D198" s="2" t="s">
        <v>3</v>
      </c>
      <c r="E198" s="2" t="s">
        <v>4</v>
      </c>
      <c r="F198" s="2" t="s">
        <v>5</v>
      </c>
      <c r="G198" s="2" t="s">
        <v>6</v>
      </c>
    </row>
    <row r="199" spans="1:7" ht="21" customHeight="1">
      <c r="A199" s="3" t="s">
        <v>110</v>
      </c>
      <c r="B199" s="4" t="s">
        <v>111</v>
      </c>
      <c r="C199" s="3" t="s">
        <v>9</v>
      </c>
      <c r="D199" s="3" t="s">
        <v>10</v>
      </c>
      <c r="E199" s="5">
        <v>3.2300000000000002E-2</v>
      </c>
      <c r="F199" s="6">
        <v>29.71</v>
      </c>
      <c r="G199" s="6">
        <f>TRUNC(TRUNC(E199,8)*F199,2)</f>
        <v>0.95</v>
      </c>
    </row>
    <row r="200" spans="1:7" ht="15" customHeight="1">
      <c r="A200" s="3" t="s">
        <v>54</v>
      </c>
      <c r="B200" s="4" t="s">
        <v>55</v>
      </c>
      <c r="C200" s="3" t="s">
        <v>9</v>
      </c>
      <c r="D200" s="3" t="s">
        <v>10</v>
      </c>
      <c r="E200" s="5">
        <v>0.1085</v>
      </c>
      <c r="F200" s="6">
        <v>24.08</v>
      </c>
      <c r="G200" s="6">
        <f>TRUNC(TRUNC(E200,8)*F200,2)</f>
        <v>2.61</v>
      </c>
    </row>
    <row r="201" spans="1:7" ht="18" customHeight="1">
      <c r="A201" s="1"/>
      <c r="B201" s="1"/>
      <c r="C201" s="1"/>
      <c r="D201" s="1"/>
      <c r="E201" s="13" t="s">
        <v>56</v>
      </c>
      <c r="F201" s="13"/>
      <c r="G201" s="7">
        <f>SUM(G199:G200)</f>
        <v>3.5599999999999996</v>
      </c>
    </row>
    <row r="202" spans="1:7" ht="15" customHeight="1">
      <c r="A202" s="1"/>
      <c r="B202" s="1"/>
      <c r="C202" s="1"/>
      <c r="D202" s="1"/>
      <c r="E202" s="14" t="s">
        <v>26</v>
      </c>
      <c r="F202" s="14"/>
      <c r="G202" s="8">
        <f>TRUNC(SUM(G197,G201),2)</f>
        <v>6.99</v>
      </c>
    </row>
    <row r="203" spans="1:7" ht="15" customHeight="1">
      <c r="A203" s="1"/>
      <c r="B203" s="1"/>
      <c r="C203" s="1"/>
      <c r="D203" s="1"/>
      <c r="E203" s="14" t="s">
        <v>27</v>
      </c>
      <c r="F203" s="14"/>
      <c r="G203" s="8">
        <v>2.63</v>
      </c>
    </row>
    <row r="204" spans="1:7" ht="9.9499999999999993" customHeight="1">
      <c r="A204" s="1"/>
      <c r="B204" s="1"/>
      <c r="C204" s="1"/>
      <c r="D204" s="1"/>
      <c r="E204" s="10"/>
      <c r="F204" s="10"/>
      <c r="G204" s="10"/>
    </row>
    <row r="205" spans="1:7" ht="20.100000000000001" customHeight="1">
      <c r="A205" s="11" t="s">
        <v>112</v>
      </c>
      <c r="B205" s="11"/>
      <c r="C205" s="11"/>
      <c r="D205" s="11"/>
      <c r="E205" s="11"/>
      <c r="F205" s="11"/>
      <c r="G205" s="11"/>
    </row>
    <row r="206" spans="1:7" ht="15" customHeight="1">
      <c r="A206" s="12" t="s">
        <v>51</v>
      </c>
      <c r="B206" s="12"/>
      <c r="C206" s="2" t="s">
        <v>2</v>
      </c>
      <c r="D206" s="2" t="s">
        <v>3</v>
      </c>
      <c r="E206" s="2" t="s">
        <v>4</v>
      </c>
      <c r="F206" s="2" t="s">
        <v>5</v>
      </c>
      <c r="G206" s="2" t="s">
        <v>6</v>
      </c>
    </row>
    <row r="207" spans="1:7" ht="15" customHeight="1">
      <c r="A207" s="3" t="s">
        <v>96</v>
      </c>
      <c r="B207" s="4" t="s">
        <v>97</v>
      </c>
      <c r="C207" s="3" t="s">
        <v>9</v>
      </c>
      <c r="D207" s="3" t="s">
        <v>10</v>
      </c>
      <c r="E207" s="5">
        <v>0.1087</v>
      </c>
      <c r="F207" s="6">
        <v>29.85</v>
      </c>
      <c r="G207" s="6">
        <f>TRUNC(TRUNC(E207,8)*F207,2)</f>
        <v>3.24</v>
      </c>
    </row>
    <row r="208" spans="1:7" ht="15" customHeight="1">
      <c r="A208" s="3" t="s">
        <v>54</v>
      </c>
      <c r="B208" s="4" t="s">
        <v>55</v>
      </c>
      <c r="C208" s="3" t="s">
        <v>9</v>
      </c>
      <c r="D208" s="3" t="s">
        <v>10</v>
      </c>
      <c r="E208" s="5">
        <v>0.3075</v>
      </c>
      <c r="F208" s="6">
        <v>24.08</v>
      </c>
      <c r="G208" s="6">
        <f>TRUNC(TRUNC(E208,8)*F208,2)</f>
        <v>7.4</v>
      </c>
    </row>
    <row r="209" spans="1:7" ht="18" customHeight="1">
      <c r="A209" s="1"/>
      <c r="B209" s="1"/>
      <c r="C209" s="1"/>
      <c r="D209" s="1"/>
      <c r="E209" s="13" t="s">
        <v>56</v>
      </c>
      <c r="F209" s="13"/>
      <c r="G209" s="7">
        <f>SUM(G207:G208)</f>
        <v>10.64</v>
      </c>
    </row>
    <row r="210" spans="1:7" ht="15" customHeight="1">
      <c r="A210" s="1"/>
      <c r="B210" s="1"/>
      <c r="C210" s="1"/>
      <c r="D210" s="1"/>
      <c r="E210" s="14" t="s">
        <v>26</v>
      </c>
      <c r="F210" s="14"/>
      <c r="G210" s="8">
        <f>TRUNC(SUM(G209),2)</f>
        <v>10.64</v>
      </c>
    </row>
    <row r="211" spans="1:7" ht="15" customHeight="1">
      <c r="A211" s="1"/>
      <c r="B211" s="1"/>
      <c r="C211" s="1"/>
      <c r="D211" s="1"/>
      <c r="E211" s="14" t="s">
        <v>27</v>
      </c>
      <c r="F211" s="14"/>
      <c r="G211" s="8">
        <v>4.16</v>
      </c>
    </row>
    <row r="212" spans="1:7" ht="9.9499999999999993" customHeight="1">
      <c r="A212" s="1"/>
      <c r="B212" s="1"/>
      <c r="C212" s="1"/>
      <c r="D212" s="1"/>
      <c r="E212" s="10"/>
      <c r="F212" s="10"/>
      <c r="G212" s="10"/>
    </row>
    <row r="213" spans="1:7" ht="20.100000000000001" customHeight="1">
      <c r="A213" s="11" t="s">
        <v>113</v>
      </c>
      <c r="B213" s="11"/>
      <c r="C213" s="11"/>
      <c r="D213" s="11"/>
      <c r="E213" s="11"/>
      <c r="F213" s="11"/>
      <c r="G213" s="11"/>
    </row>
    <row r="214" spans="1:7" ht="15" customHeight="1">
      <c r="A214" s="12" t="s">
        <v>60</v>
      </c>
      <c r="B214" s="12"/>
      <c r="C214" s="2" t="s">
        <v>2</v>
      </c>
      <c r="D214" s="2" t="s">
        <v>3</v>
      </c>
      <c r="E214" s="2" t="s">
        <v>4</v>
      </c>
      <c r="F214" s="2" t="s">
        <v>5</v>
      </c>
      <c r="G214" s="2" t="s">
        <v>6</v>
      </c>
    </row>
    <row r="215" spans="1:7" ht="45.95" customHeight="1">
      <c r="A215" s="3" t="s">
        <v>114</v>
      </c>
      <c r="B215" s="4" t="s">
        <v>115</v>
      </c>
      <c r="C215" s="3" t="s">
        <v>9</v>
      </c>
      <c r="D215" s="3" t="s">
        <v>66</v>
      </c>
      <c r="E215" s="5">
        <v>1.32E-2</v>
      </c>
      <c r="F215" s="6">
        <v>265.62</v>
      </c>
      <c r="G215" s="6">
        <f>ROUND(ROUND(E215,8)*F215,2)</f>
        <v>3.51</v>
      </c>
    </row>
    <row r="216" spans="1:7" ht="45.95" customHeight="1">
      <c r="A216" s="3" t="s">
        <v>116</v>
      </c>
      <c r="B216" s="4" t="s">
        <v>117</v>
      </c>
      <c r="C216" s="3" t="s">
        <v>9</v>
      </c>
      <c r="D216" s="3" t="s">
        <v>66</v>
      </c>
      <c r="E216" s="5">
        <v>1.32E-2</v>
      </c>
      <c r="F216" s="6">
        <v>129.66</v>
      </c>
      <c r="G216" s="6">
        <f>ROUND(ROUND(E216,8)*F216,2)</f>
        <v>1.71</v>
      </c>
    </row>
    <row r="217" spans="1:7" ht="18" customHeight="1">
      <c r="A217" s="1"/>
      <c r="B217" s="1"/>
      <c r="C217" s="1"/>
      <c r="D217" s="1"/>
      <c r="E217" s="13" t="s">
        <v>67</v>
      </c>
      <c r="F217" s="13"/>
      <c r="G217" s="7">
        <f>SUM(G215:G216)</f>
        <v>5.22</v>
      </c>
    </row>
    <row r="218" spans="1:7" ht="15" customHeight="1">
      <c r="A218" s="12" t="s">
        <v>51</v>
      </c>
      <c r="B218" s="12"/>
      <c r="C218" s="2" t="s">
        <v>2</v>
      </c>
      <c r="D218" s="2" t="s">
        <v>3</v>
      </c>
      <c r="E218" s="2" t="s">
        <v>4</v>
      </c>
      <c r="F218" s="2" t="s">
        <v>5</v>
      </c>
      <c r="G218" s="2" t="s">
        <v>6</v>
      </c>
    </row>
    <row r="219" spans="1:7" ht="15" customHeight="1">
      <c r="A219" s="3" t="s">
        <v>54</v>
      </c>
      <c r="B219" s="4" t="s">
        <v>55</v>
      </c>
      <c r="C219" s="3" t="s">
        <v>9</v>
      </c>
      <c r="D219" s="3" t="s">
        <v>10</v>
      </c>
      <c r="E219" s="5">
        <v>1.32E-2</v>
      </c>
      <c r="F219" s="6">
        <v>24.08</v>
      </c>
      <c r="G219" s="6">
        <f>ROUND(ROUND(E219,8)*F219,2)</f>
        <v>0.32</v>
      </c>
    </row>
    <row r="220" spans="1:7" ht="18" customHeight="1">
      <c r="A220" s="1"/>
      <c r="B220" s="1"/>
      <c r="C220" s="1"/>
      <c r="D220" s="1"/>
      <c r="E220" s="13" t="s">
        <v>56</v>
      </c>
      <c r="F220" s="13"/>
      <c r="G220" s="7">
        <f>SUM(G219:G219)</f>
        <v>0.32</v>
      </c>
    </row>
    <row r="221" spans="1:7" ht="15" customHeight="1">
      <c r="A221" s="1"/>
      <c r="B221" s="1"/>
      <c r="C221" s="1"/>
      <c r="D221" s="1"/>
      <c r="E221" s="14" t="s">
        <v>26</v>
      </c>
      <c r="F221" s="14"/>
      <c r="G221" s="8">
        <f>TRUNC(SUM(G217,G220),2)</f>
        <v>5.54</v>
      </c>
    </row>
    <row r="222" spans="1:7" ht="15" customHeight="1">
      <c r="A222" s="1"/>
      <c r="B222" s="1"/>
      <c r="C222" s="1"/>
      <c r="D222" s="1"/>
      <c r="E222" s="14" t="s">
        <v>27</v>
      </c>
      <c r="F222" s="14"/>
      <c r="G222" s="8">
        <v>0.45</v>
      </c>
    </row>
    <row r="223" spans="1:7" ht="9.9499999999999993" customHeight="1">
      <c r="A223" s="1"/>
      <c r="B223" s="1"/>
      <c r="C223" s="1"/>
      <c r="D223" s="1"/>
      <c r="E223" s="10"/>
      <c r="F223" s="10"/>
      <c r="G223" s="10"/>
    </row>
    <row r="224" spans="1:7" ht="20.100000000000001" customHeight="1">
      <c r="A224" s="11" t="s">
        <v>118</v>
      </c>
      <c r="B224" s="11"/>
      <c r="C224" s="11"/>
      <c r="D224" s="11"/>
      <c r="E224" s="11"/>
      <c r="F224" s="11"/>
      <c r="G224" s="11"/>
    </row>
    <row r="225" spans="1:7" ht="15" customHeight="1">
      <c r="A225" s="12" t="s">
        <v>60</v>
      </c>
      <c r="B225" s="12"/>
      <c r="C225" s="2" t="s">
        <v>2</v>
      </c>
      <c r="D225" s="2" t="s">
        <v>3</v>
      </c>
      <c r="E225" s="2" t="s">
        <v>4</v>
      </c>
      <c r="F225" s="2" t="s">
        <v>5</v>
      </c>
      <c r="G225" s="2" t="s">
        <v>6</v>
      </c>
    </row>
    <row r="226" spans="1:7" ht="45.95" customHeight="1">
      <c r="A226" s="3" t="s">
        <v>119</v>
      </c>
      <c r="B226" s="4" t="s">
        <v>120</v>
      </c>
      <c r="C226" s="3" t="s">
        <v>9</v>
      </c>
      <c r="D226" s="3" t="s">
        <v>63</v>
      </c>
      <c r="E226" s="5">
        <v>3.5999999999999999E-3</v>
      </c>
      <c r="F226" s="6">
        <v>77.08</v>
      </c>
      <c r="G226" s="6">
        <f>TRUNC(TRUNC(E226,8)*F226,2)</f>
        <v>0.27</v>
      </c>
    </row>
    <row r="227" spans="1:7" ht="45.95" customHeight="1">
      <c r="A227" s="3" t="s">
        <v>114</v>
      </c>
      <c r="B227" s="4" t="s">
        <v>115</v>
      </c>
      <c r="C227" s="3" t="s">
        <v>9</v>
      </c>
      <c r="D227" s="3" t="s">
        <v>66</v>
      </c>
      <c r="E227" s="5">
        <v>8.3000000000000001E-3</v>
      </c>
      <c r="F227" s="6">
        <v>265.62</v>
      </c>
      <c r="G227" s="6">
        <f>TRUNC(TRUNC(E227,8)*F227,2)</f>
        <v>2.2000000000000002</v>
      </c>
    </row>
    <row r="228" spans="1:7" ht="18" customHeight="1">
      <c r="A228" s="1"/>
      <c r="B228" s="1"/>
      <c r="C228" s="1"/>
      <c r="D228" s="1"/>
      <c r="E228" s="13" t="s">
        <v>67</v>
      </c>
      <c r="F228" s="13"/>
      <c r="G228" s="7">
        <f>SUM(G226:G227)</f>
        <v>2.4700000000000002</v>
      </c>
    </row>
    <row r="229" spans="1:7" ht="15" customHeight="1">
      <c r="A229" s="1"/>
      <c r="B229" s="1"/>
      <c r="C229" s="1"/>
      <c r="D229" s="1"/>
      <c r="E229" s="14" t="s">
        <v>26</v>
      </c>
      <c r="F229" s="14"/>
      <c r="G229" s="8">
        <f>TRUNC(SUM(G228),2)</f>
        <v>2.4700000000000002</v>
      </c>
    </row>
    <row r="230" spans="1:7" ht="15" customHeight="1">
      <c r="A230" s="1"/>
      <c r="B230" s="1"/>
      <c r="C230" s="1"/>
      <c r="D230" s="1"/>
      <c r="E230" s="14" t="s">
        <v>27</v>
      </c>
      <c r="F230" s="14"/>
      <c r="G230" s="8">
        <v>0.14000000000000001</v>
      </c>
    </row>
    <row r="231" spans="1:7" ht="9.9499999999999993" customHeight="1">
      <c r="A231" s="1"/>
      <c r="B231" s="1"/>
      <c r="C231" s="1"/>
      <c r="D231" s="1"/>
      <c r="E231" s="10"/>
      <c r="F231" s="10"/>
      <c r="G231" s="10"/>
    </row>
    <row r="232" spans="1:7" ht="20.100000000000001" customHeight="1">
      <c r="A232" s="11" t="s">
        <v>121</v>
      </c>
      <c r="B232" s="11"/>
      <c r="C232" s="11"/>
      <c r="D232" s="11"/>
      <c r="E232" s="11"/>
      <c r="F232" s="11"/>
      <c r="G232" s="11"/>
    </row>
    <row r="233" spans="1:7" ht="15" customHeight="1">
      <c r="A233" s="12" t="s">
        <v>60</v>
      </c>
      <c r="B233" s="12"/>
      <c r="C233" s="2" t="s">
        <v>2</v>
      </c>
      <c r="D233" s="2" t="s">
        <v>3</v>
      </c>
      <c r="E233" s="2" t="s">
        <v>4</v>
      </c>
      <c r="F233" s="2" t="s">
        <v>5</v>
      </c>
      <c r="G233" s="2" t="s">
        <v>6</v>
      </c>
    </row>
    <row r="234" spans="1:7" ht="29.1" customHeight="1">
      <c r="A234" s="3" t="s">
        <v>122</v>
      </c>
      <c r="B234" s="4" t="s">
        <v>123</v>
      </c>
      <c r="C234" s="3" t="s">
        <v>9</v>
      </c>
      <c r="D234" s="3" t="s">
        <v>63</v>
      </c>
      <c r="E234" s="5">
        <v>0.86950000000000005</v>
      </c>
      <c r="F234" s="6">
        <v>8.9</v>
      </c>
      <c r="G234" s="6">
        <f>TRUNC(TRUNC(E234,8)*F234,2)</f>
        <v>7.73</v>
      </c>
    </row>
    <row r="235" spans="1:7" ht="29.1" customHeight="1">
      <c r="A235" s="3" t="s">
        <v>124</v>
      </c>
      <c r="B235" s="4" t="s">
        <v>125</v>
      </c>
      <c r="C235" s="3" t="s">
        <v>9</v>
      </c>
      <c r="D235" s="3" t="s">
        <v>66</v>
      </c>
      <c r="E235" s="5">
        <v>1.137</v>
      </c>
      <c r="F235" s="6">
        <v>31.66</v>
      </c>
      <c r="G235" s="6">
        <f>TRUNC(TRUNC(E235,8)*F235,2)</f>
        <v>35.99</v>
      </c>
    </row>
    <row r="236" spans="1:7" ht="21" customHeight="1">
      <c r="A236" s="3" t="s">
        <v>126</v>
      </c>
      <c r="B236" s="4" t="s">
        <v>127</v>
      </c>
      <c r="C236" s="3" t="s">
        <v>9</v>
      </c>
      <c r="D236" s="3" t="s">
        <v>63</v>
      </c>
      <c r="E236" s="5">
        <v>0.86950000000000005</v>
      </c>
      <c r="F236" s="6">
        <v>23.04</v>
      </c>
      <c r="G236" s="6">
        <f>TRUNC(TRUNC(E236,8)*F236,2)</f>
        <v>20.03</v>
      </c>
    </row>
    <row r="237" spans="1:7" ht="21" customHeight="1">
      <c r="A237" s="3" t="s">
        <v>128</v>
      </c>
      <c r="B237" s="4" t="s">
        <v>129</v>
      </c>
      <c r="C237" s="3" t="s">
        <v>9</v>
      </c>
      <c r="D237" s="3" t="s">
        <v>66</v>
      </c>
      <c r="E237" s="5">
        <v>1.137</v>
      </c>
      <c r="F237" s="6">
        <v>23.51</v>
      </c>
      <c r="G237" s="6">
        <f>TRUNC(TRUNC(E237,8)*F237,2)</f>
        <v>26.73</v>
      </c>
    </row>
    <row r="238" spans="1:7" ht="18" customHeight="1">
      <c r="A238" s="1"/>
      <c r="B238" s="1"/>
      <c r="C238" s="1"/>
      <c r="D238" s="1"/>
      <c r="E238" s="13" t="s">
        <v>67</v>
      </c>
      <c r="F238" s="13"/>
      <c r="G238" s="7">
        <f>SUM(G234:G237)</f>
        <v>90.48</v>
      </c>
    </row>
    <row r="239" spans="1:7" ht="15" customHeight="1">
      <c r="A239" s="12" t="s">
        <v>51</v>
      </c>
      <c r="B239" s="12"/>
      <c r="C239" s="2" t="s">
        <v>2</v>
      </c>
      <c r="D239" s="2" t="s">
        <v>3</v>
      </c>
      <c r="E239" s="2" t="s">
        <v>4</v>
      </c>
      <c r="F239" s="2" t="s">
        <v>5</v>
      </c>
      <c r="G239" s="2" t="s">
        <v>6</v>
      </c>
    </row>
    <row r="240" spans="1:7" ht="15" customHeight="1">
      <c r="A240" s="3" t="s">
        <v>96</v>
      </c>
      <c r="B240" s="4" t="s">
        <v>97</v>
      </c>
      <c r="C240" s="3" t="s">
        <v>9</v>
      </c>
      <c r="D240" s="3" t="s">
        <v>10</v>
      </c>
      <c r="E240" s="5">
        <v>7.22E-2</v>
      </c>
      <c r="F240" s="6">
        <v>29.85</v>
      </c>
      <c r="G240" s="6">
        <f>TRUNC(TRUNC(E240,8)*F240,2)</f>
        <v>2.15</v>
      </c>
    </row>
    <row r="241" spans="1:7" ht="15" customHeight="1">
      <c r="A241" s="3" t="s">
        <v>54</v>
      </c>
      <c r="B241" s="4" t="s">
        <v>55</v>
      </c>
      <c r="C241" s="3" t="s">
        <v>9</v>
      </c>
      <c r="D241" s="3" t="s">
        <v>10</v>
      </c>
      <c r="E241" s="5">
        <v>0.44790000000000002</v>
      </c>
      <c r="F241" s="6">
        <v>24.08</v>
      </c>
      <c r="G241" s="6">
        <f>TRUNC(TRUNC(E241,8)*F241,2)</f>
        <v>10.78</v>
      </c>
    </row>
    <row r="242" spans="1:7" ht="18" customHeight="1">
      <c r="A242" s="1"/>
      <c r="B242" s="1"/>
      <c r="C242" s="1"/>
      <c r="D242" s="1"/>
      <c r="E242" s="13" t="s">
        <v>56</v>
      </c>
      <c r="F242" s="13"/>
      <c r="G242" s="7">
        <f>SUM(G240:G241)</f>
        <v>12.93</v>
      </c>
    </row>
    <row r="243" spans="1:7" ht="15" customHeight="1">
      <c r="A243" s="1"/>
      <c r="B243" s="1"/>
      <c r="C243" s="1"/>
      <c r="D243" s="1"/>
      <c r="E243" s="14" t="s">
        <v>26</v>
      </c>
      <c r="F243" s="14"/>
      <c r="G243" s="8">
        <f>TRUNC(SUM(G238,G242),2)</f>
        <v>103.41</v>
      </c>
    </row>
    <row r="244" spans="1:7" ht="15" customHeight="1">
      <c r="A244" s="1"/>
      <c r="B244" s="1"/>
      <c r="C244" s="1"/>
      <c r="D244" s="1"/>
      <c r="E244" s="14" t="s">
        <v>27</v>
      </c>
      <c r="F244" s="14"/>
      <c r="G244" s="8">
        <v>23.02</v>
      </c>
    </row>
    <row r="245" spans="1:7" ht="9.9499999999999993" customHeight="1">
      <c r="A245" s="1"/>
      <c r="B245" s="1"/>
      <c r="C245" s="1"/>
      <c r="D245" s="1"/>
      <c r="E245" s="10"/>
      <c r="F245" s="10"/>
      <c r="G245" s="10"/>
    </row>
    <row r="246" spans="1:7" ht="20.100000000000001" customHeight="1">
      <c r="A246" s="11" t="s">
        <v>130</v>
      </c>
      <c r="B246" s="11"/>
      <c r="C246" s="11"/>
      <c r="D246" s="11"/>
      <c r="E246" s="11"/>
      <c r="F246" s="11"/>
      <c r="G246" s="11"/>
    </row>
    <row r="247" spans="1:7" ht="15" customHeight="1">
      <c r="A247" s="12" t="s">
        <v>51</v>
      </c>
      <c r="B247" s="12"/>
      <c r="C247" s="2" t="s">
        <v>2</v>
      </c>
      <c r="D247" s="2" t="s">
        <v>3</v>
      </c>
      <c r="E247" s="2" t="s">
        <v>4</v>
      </c>
      <c r="F247" s="2" t="s">
        <v>5</v>
      </c>
      <c r="G247" s="2" t="s">
        <v>6</v>
      </c>
    </row>
    <row r="248" spans="1:7" ht="15" customHeight="1">
      <c r="A248" s="3" t="s">
        <v>96</v>
      </c>
      <c r="B248" s="4" t="s">
        <v>97</v>
      </c>
      <c r="C248" s="3" t="s">
        <v>9</v>
      </c>
      <c r="D248" s="3" t="s">
        <v>10</v>
      </c>
      <c r="E248" s="5">
        <v>0.96599999999999997</v>
      </c>
      <c r="F248" s="6">
        <v>29.85</v>
      </c>
      <c r="G248" s="6">
        <f>TRUNC(TRUNC(E248,8)*F248,2)</f>
        <v>28.83</v>
      </c>
    </row>
    <row r="249" spans="1:7" ht="15" customHeight="1">
      <c r="A249" s="3" t="s">
        <v>54</v>
      </c>
      <c r="B249" s="4" t="s">
        <v>55</v>
      </c>
      <c r="C249" s="3" t="s">
        <v>9</v>
      </c>
      <c r="D249" s="3" t="s">
        <v>10</v>
      </c>
      <c r="E249" s="5">
        <v>3.1259999999999999</v>
      </c>
      <c r="F249" s="6">
        <v>24.08</v>
      </c>
      <c r="G249" s="6">
        <f>TRUNC(TRUNC(E249,8)*F249,2)</f>
        <v>75.27</v>
      </c>
    </row>
    <row r="250" spans="1:7" ht="18" customHeight="1">
      <c r="A250" s="1"/>
      <c r="B250" s="1"/>
      <c r="C250" s="1"/>
      <c r="D250" s="1"/>
      <c r="E250" s="13" t="s">
        <v>56</v>
      </c>
      <c r="F250" s="13"/>
      <c r="G250" s="7">
        <f>SUM(G248:G249)</f>
        <v>104.1</v>
      </c>
    </row>
    <row r="251" spans="1:7" ht="15" customHeight="1">
      <c r="A251" s="1"/>
      <c r="B251" s="1"/>
      <c r="C251" s="1"/>
      <c r="D251" s="1"/>
      <c r="E251" s="14" t="s">
        <v>26</v>
      </c>
      <c r="F251" s="14"/>
      <c r="G251" s="8">
        <f>TRUNC(SUM(G250),2)</f>
        <v>104.1</v>
      </c>
    </row>
    <row r="252" spans="1:7" ht="15" customHeight="1">
      <c r="A252" s="1"/>
      <c r="B252" s="1"/>
      <c r="C252" s="1"/>
      <c r="D252" s="1"/>
      <c r="E252" s="14" t="s">
        <v>27</v>
      </c>
      <c r="F252" s="14"/>
      <c r="G252" s="8">
        <v>40.520000000000003</v>
      </c>
    </row>
    <row r="253" spans="1:7" ht="9.9499999999999993" customHeight="1">
      <c r="A253" s="1"/>
      <c r="B253" s="1"/>
      <c r="C253" s="1"/>
      <c r="D253" s="1"/>
      <c r="E253" s="10"/>
      <c r="F253" s="10"/>
      <c r="G253" s="10"/>
    </row>
    <row r="254" spans="1:7" ht="20.100000000000001" customHeight="1">
      <c r="A254" s="11" t="s">
        <v>131</v>
      </c>
      <c r="B254" s="11"/>
      <c r="C254" s="11"/>
      <c r="D254" s="11"/>
      <c r="E254" s="11"/>
      <c r="F254" s="11"/>
      <c r="G254" s="11"/>
    </row>
    <row r="255" spans="1:7" ht="15" customHeight="1">
      <c r="A255" s="12" t="s">
        <v>60</v>
      </c>
      <c r="B255" s="12"/>
      <c r="C255" s="2" t="s">
        <v>2</v>
      </c>
      <c r="D255" s="2" t="s">
        <v>3</v>
      </c>
      <c r="E255" s="2" t="s">
        <v>4</v>
      </c>
      <c r="F255" s="2" t="s">
        <v>5</v>
      </c>
      <c r="G255" s="2" t="s">
        <v>6</v>
      </c>
    </row>
    <row r="256" spans="1:7" ht="29.1" customHeight="1">
      <c r="A256" s="3" t="s">
        <v>132</v>
      </c>
      <c r="B256" s="4" t="s">
        <v>133</v>
      </c>
      <c r="C256" s="3" t="s">
        <v>9</v>
      </c>
      <c r="D256" s="3" t="s">
        <v>63</v>
      </c>
      <c r="E256" s="5">
        <v>3.5999999999999999E-3</v>
      </c>
      <c r="F256" s="6">
        <v>26.81</v>
      </c>
      <c r="G256" s="6">
        <f>TRUNC(TRUNC(E256,8)*F256,2)</f>
        <v>0.09</v>
      </c>
    </row>
    <row r="257" spans="1:7" ht="29.1" customHeight="1">
      <c r="A257" s="3" t="s">
        <v>134</v>
      </c>
      <c r="B257" s="4" t="s">
        <v>135</v>
      </c>
      <c r="C257" s="3" t="s">
        <v>9</v>
      </c>
      <c r="D257" s="3" t="s">
        <v>66</v>
      </c>
      <c r="E257" s="5">
        <v>3.5999999999999999E-3</v>
      </c>
      <c r="F257" s="6">
        <v>34.5</v>
      </c>
      <c r="G257" s="6">
        <f>TRUNC(TRUNC(E257,8)*F257,2)</f>
        <v>0.12</v>
      </c>
    </row>
    <row r="258" spans="1:7" ht="18" customHeight="1">
      <c r="A258" s="1"/>
      <c r="B258" s="1"/>
      <c r="C258" s="1"/>
      <c r="D258" s="1"/>
      <c r="E258" s="13" t="s">
        <v>67</v>
      </c>
      <c r="F258" s="13"/>
      <c r="G258" s="7">
        <f>SUM(G256:G257)</f>
        <v>0.21</v>
      </c>
    </row>
    <row r="259" spans="1:7" ht="15" customHeight="1">
      <c r="A259" s="12" t="s">
        <v>51</v>
      </c>
      <c r="B259" s="12"/>
      <c r="C259" s="2" t="s">
        <v>2</v>
      </c>
      <c r="D259" s="2" t="s">
        <v>3</v>
      </c>
      <c r="E259" s="2" t="s">
        <v>4</v>
      </c>
      <c r="F259" s="2" t="s">
        <v>5</v>
      </c>
      <c r="G259" s="2" t="s">
        <v>6</v>
      </c>
    </row>
    <row r="260" spans="1:7" ht="15" customHeight="1">
      <c r="A260" s="3" t="s">
        <v>96</v>
      </c>
      <c r="B260" s="4" t="s">
        <v>97</v>
      </c>
      <c r="C260" s="3" t="s">
        <v>9</v>
      </c>
      <c r="D260" s="3" t="s">
        <v>10</v>
      </c>
      <c r="E260" s="5">
        <v>0.10199999999999999</v>
      </c>
      <c r="F260" s="6">
        <v>29.85</v>
      </c>
      <c r="G260" s="6">
        <f>TRUNC(TRUNC(E260,8)*F260,2)</f>
        <v>3.04</v>
      </c>
    </row>
    <row r="261" spans="1:7" ht="15" customHeight="1">
      <c r="A261" s="3" t="s">
        <v>54</v>
      </c>
      <c r="B261" s="4" t="s">
        <v>55</v>
      </c>
      <c r="C261" s="3" t="s">
        <v>9</v>
      </c>
      <c r="D261" s="3" t="s">
        <v>10</v>
      </c>
      <c r="E261" s="5">
        <v>0.15310000000000001</v>
      </c>
      <c r="F261" s="6">
        <v>24.08</v>
      </c>
      <c r="G261" s="6">
        <f>TRUNC(TRUNC(E261,8)*F261,2)</f>
        <v>3.68</v>
      </c>
    </row>
    <row r="262" spans="1:7" ht="18" customHeight="1">
      <c r="A262" s="1"/>
      <c r="B262" s="1"/>
      <c r="C262" s="1"/>
      <c r="D262" s="1"/>
      <c r="E262" s="13" t="s">
        <v>56</v>
      </c>
      <c r="F262" s="13"/>
      <c r="G262" s="7">
        <f>SUM(G260:G261)</f>
        <v>6.7200000000000006</v>
      </c>
    </row>
    <row r="263" spans="1:7" ht="15" customHeight="1">
      <c r="A263" s="1"/>
      <c r="B263" s="1"/>
      <c r="C263" s="1"/>
      <c r="D263" s="1"/>
      <c r="E263" s="14" t="s">
        <v>26</v>
      </c>
      <c r="F263" s="14"/>
      <c r="G263" s="8">
        <f>TRUNC(SUM(G258,G262),2)</f>
        <v>6.93</v>
      </c>
    </row>
    <row r="264" spans="1:7" ht="15" customHeight="1">
      <c r="A264" s="1"/>
      <c r="B264" s="1"/>
      <c r="C264" s="1"/>
      <c r="D264" s="1"/>
      <c r="E264" s="14" t="s">
        <v>27</v>
      </c>
      <c r="F264" s="14"/>
      <c r="G264" s="8">
        <v>2.74</v>
      </c>
    </row>
    <row r="265" spans="1:7" ht="9.9499999999999993" customHeight="1">
      <c r="A265" s="1"/>
      <c r="B265" s="1"/>
      <c r="C265" s="1"/>
      <c r="D265" s="1"/>
      <c r="E265" s="10"/>
      <c r="F265" s="10"/>
      <c r="G265" s="10"/>
    </row>
    <row r="266" spans="1:7" ht="20.100000000000001" customHeight="1">
      <c r="A266" s="11" t="s">
        <v>136</v>
      </c>
      <c r="B266" s="11"/>
      <c r="C266" s="11"/>
      <c r="D266" s="11"/>
      <c r="E266" s="11"/>
      <c r="F266" s="11"/>
      <c r="G266" s="11"/>
    </row>
    <row r="267" spans="1:7" ht="15" customHeight="1">
      <c r="A267" s="12" t="s">
        <v>60</v>
      </c>
      <c r="B267" s="12"/>
      <c r="C267" s="2" t="s">
        <v>2</v>
      </c>
      <c r="D267" s="2" t="s">
        <v>3</v>
      </c>
      <c r="E267" s="2" t="s">
        <v>4</v>
      </c>
      <c r="F267" s="2" t="s">
        <v>5</v>
      </c>
      <c r="G267" s="2" t="s">
        <v>6</v>
      </c>
    </row>
    <row r="268" spans="1:7" ht="29.1" customHeight="1">
      <c r="A268" s="3" t="s">
        <v>132</v>
      </c>
      <c r="B268" s="4" t="s">
        <v>133</v>
      </c>
      <c r="C268" s="3" t="s">
        <v>9</v>
      </c>
      <c r="D268" s="3" t="s">
        <v>63</v>
      </c>
      <c r="E268" s="5">
        <v>1.6000000000000001E-3</v>
      </c>
      <c r="F268" s="6">
        <v>26.81</v>
      </c>
      <c r="G268" s="6">
        <f>TRUNC(TRUNC(E268,8)*F268,2)</f>
        <v>0.04</v>
      </c>
    </row>
    <row r="269" spans="1:7" ht="29.1" customHeight="1">
      <c r="A269" s="3" t="s">
        <v>134</v>
      </c>
      <c r="B269" s="4" t="s">
        <v>135</v>
      </c>
      <c r="C269" s="3" t="s">
        <v>9</v>
      </c>
      <c r="D269" s="3" t="s">
        <v>66</v>
      </c>
      <c r="E269" s="5">
        <v>1.6000000000000001E-3</v>
      </c>
      <c r="F269" s="6">
        <v>34.5</v>
      </c>
      <c r="G269" s="6">
        <f>TRUNC(TRUNC(E269,8)*F269,2)</f>
        <v>0.05</v>
      </c>
    </row>
    <row r="270" spans="1:7" ht="18" customHeight="1">
      <c r="A270" s="1"/>
      <c r="B270" s="1"/>
      <c r="C270" s="1"/>
      <c r="D270" s="1"/>
      <c r="E270" s="13" t="s">
        <v>67</v>
      </c>
      <c r="F270" s="13"/>
      <c r="G270" s="7">
        <f>SUM(G268:G269)</f>
        <v>0.09</v>
      </c>
    </row>
    <row r="271" spans="1:7" ht="15" customHeight="1">
      <c r="A271" s="12" t="s">
        <v>51</v>
      </c>
      <c r="B271" s="12"/>
      <c r="C271" s="2" t="s">
        <v>2</v>
      </c>
      <c r="D271" s="2" t="s">
        <v>3</v>
      </c>
      <c r="E271" s="2" t="s">
        <v>4</v>
      </c>
      <c r="F271" s="2" t="s">
        <v>5</v>
      </c>
      <c r="G271" s="2" t="s">
        <v>6</v>
      </c>
    </row>
    <row r="272" spans="1:7" ht="15" customHeight="1">
      <c r="A272" s="3" t="s">
        <v>96</v>
      </c>
      <c r="B272" s="4" t="s">
        <v>97</v>
      </c>
      <c r="C272" s="3" t="s">
        <v>9</v>
      </c>
      <c r="D272" s="3" t="s">
        <v>10</v>
      </c>
      <c r="E272" s="5">
        <v>5.0700000000000002E-2</v>
      </c>
      <c r="F272" s="6">
        <v>29.85</v>
      </c>
      <c r="G272" s="6">
        <f>TRUNC(TRUNC(E272,8)*F272,2)</f>
        <v>1.51</v>
      </c>
    </row>
    <row r="273" spans="1:7" ht="15" customHeight="1">
      <c r="A273" s="3" t="s">
        <v>54</v>
      </c>
      <c r="B273" s="4" t="s">
        <v>55</v>
      </c>
      <c r="C273" s="3" t="s">
        <v>9</v>
      </c>
      <c r="D273" s="3" t="s">
        <v>10</v>
      </c>
      <c r="E273" s="5">
        <v>7.5999999999999998E-2</v>
      </c>
      <c r="F273" s="6">
        <v>24.08</v>
      </c>
      <c r="G273" s="6">
        <f>TRUNC(TRUNC(E273,8)*F273,2)</f>
        <v>1.83</v>
      </c>
    </row>
    <row r="274" spans="1:7" ht="18" customHeight="1">
      <c r="A274" s="1"/>
      <c r="B274" s="1"/>
      <c r="C274" s="1"/>
      <c r="D274" s="1"/>
      <c r="E274" s="13" t="s">
        <v>56</v>
      </c>
      <c r="F274" s="13"/>
      <c r="G274" s="7">
        <f>SUM(G272:G273)</f>
        <v>3.34</v>
      </c>
    </row>
    <row r="275" spans="1:7" ht="15" customHeight="1">
      <c r="A275" s="1"/>
      <c r="B275" s="1"/>
      <c r="C275" s="1"/>
      <c r="D275" s="1"/>
      <c r="E275" s="14" t="s">
        <v>26</v>
      </c>
      <c r="F275" s="14"/>
      <c r="G275" s="8">
        <f>TRUNC(SUM(G270,G274),2)</f>
        <v>3.43</v>
      </c>
    </row>
    <row r="276" spans="1:7" ht="15" customHeight="1">
      <c r="A276" s="1"/>
      <c r="B276" s="1"/>
      <c r="C276" s="1"/>
      <c r="D276" s="1"/>
      <c r="E276" s="14" t="s">
        <v>27</v>
      </c>
      <c r="F276" s="14"/>
      <c r="G276" s="8">
        <v>1.36</v>
      </c>
    </row>
    <row r="277" spans="1:7" ht="9.9499999999999993" customHeight="1">
      <c r="A277" s="1"/>
      <c r="B277" s="1"/>
      <c r="C277" s="1"/>
      <c r="D277" s="1"/>
      <c r="E277" s="10"/>
      <c r="F277" s="10"/>
      <c r="G277" s="10"/>
    </row>
    <row r="278" spans="1:7" ht="20.100000000000001" customHeight="1">
      <c r="A278" s="11" t="s">
        <v>137</v>
      </c>
      <c r="B278" s="11"/>
      <c r="C278" s="11"/>
      <c r="D278" s="11"/>
      <c r="E278" s="11"/>
      <c r="F278" s="11"/>
      <c r="G278" s="11"/>
    </row>
    <row r="279" spans="1:7" ht="15" customHeight="1">
      <c r="A279" s="12" t="s">
        <v>138</v>
      </c>
      <c r="B279" s="12"/>
      <c r="C279" s="2" t="s">
        <v>2</v>
      </c>
      <c r="D279" s="2" t="s">
        <v>3</v>
      </c>
      <c r="E279" s="2" t="s">
        <v>4</v>
      </c>
      <c r="F279" s="2" t="s">
        <v>5</v>
      </c>
      <c r="G279" s="2" t="s">
        <v>6</v>
      </c>
    </row>
    <row r="280" spans="1:7" ht="21" customHeight="1">
      <c r="A280" s="3" t="s">
        <v>139</v>
      </c>
      <c r="B280" s="4" t="s">
        <v>140</v>
      </c>
      <c r="C280" s="3" t="s">
        <v>141</v>
      </c>
      <c r="D280" s="3" t="s">
        <v>142</v>
      </c>
      <c r="E280" s="5">
        <v>6</v>
      </c>
      <c r="F280" s="6">
        <v>2.36</v>
      </c>
      <c r="G280" s="6">
        <f>ROUND(ROUND(E280,8)*F280,2)</f>
        <v>14.16</v>
      </c>
    </row>
    <row r="281" spans="1:7" ht="15" customHeight="1">
      <c r="A281" s="1"/>
      <c r="B281" s="1"/>
      <c r="C281" s="1"/>
      <c r="D281" s="1"/>
      <c r="E281" s="13" t="s">
        <v>143</v>
      </c>
      <c r="F281" s="13"/>
      <c r="G281" s="7">
        <f>SUM(G280:G280)</f>
        <v>14.16</v>
      </c>
    </row>
    <row r="282" spans="1:7" ht="15" customHeight="1">
      <c r="A282" s="12" t="s">
        <v>38</v>
      </c>
      <c r="B282" s="12"/>
      <c r="C282" s="2" t="s">
        <v>2</v>
      </c>
      <c r="D282" s="2" t="s">
        <v>3</v>
      </c>
      <c r="E282" s="2" t="s">
        <v>4</v>
      </c>
      <c r="F282" s="2" t="s">
        <v>5</v>
      </c>
      <c r="G282" s="2" t="s">
        <v>6</v>
      </c>
    </row>
    <row r="283" spans="1:7" ht="21" customHeight="1">
      <c r="A283" s="3" t="s">
        <v>144</v>
      </c>
      <c r="B283" s="4" t="s">
        <v>145</v>
      </c>
      <c r="C283" s="3" t="s">
        <v>9</v>
      </c>
      <c r="D283" s="3" t="s">
        <v>80</v>
      </c>
      <c r="E283" s="5">
        <v>0.95</v>
      </c>
      <c r="F283" s="6">
        <v>139.29</v>
      </c>
      <c r="G283" s="6">
        <f>ROUND(ROUND(E283,8)*F283,2)</f>
        <v>132.33000000000001</v>
      </c>
    </row>
    <row r="284" spans="1:7" ht="15" customHeight="1">
      <c r="A284" s="3" t="s">
        <v>146</v>
      </c>
      <c r="B284" s="4" t="s">
        <v>147</v>
      </c>
      <c r="C284" s="3" t="s">
        <v>9</v>
      </c>
      <c r="D284" s="3" t="s">
        <v>44</v>
      </c>
      <c r="E284" s="5">
        <v>90</v>
      </c>
      <c r="F284" s="6">
        <v>0.7</v>
      </c>
      <c r="G284" s="6">
        <f>ROUND(ROUND(E284,8)*F284,2)</f>
        <v>63</v>
      </c>
    </row>
    <row r="285" spans="1:7" ht="15" customHeight="1">
      <c r="A285" s="1"/>
      <c r="B285" s="1"/>
      <c r="C285" s="1"/>
      <c r="D285" s="1"/>
      <c r="E285" s="13" t="s">
        <v>50</v>
      </c>
      <c r="F285" s="13"/>
      <c r="G285" s="7">
        <f>SUM(G283:G284)</f>
        <v>195.33</v>
      </c>
    </row>
    <row r="286" spans="1:7" ht="15" customHeight="1">
      <c r="A286" s="12" t="s">
        <v>51</v>
      </c>
      <c r="B286" s="12"/>
      <c r="C286" s="2" t="s">
        <v>2</v>
      </c>
      <c r="D286" s="2" t="s">
        <v>3</v>
      </c>
      <c r="E286" s="2" t="s">
        <v>4</v>
      </c>
      <c r="F286" s="2" t="s">
        <v>5</v>
      </c>
      <c r="G286" s="2" t="s">
        <v>6</v>
      </c>
    </row>
    <row r="287" spans="1:7" ht="15" customHeight="1">
      <c r="A287" s="3" t="s">
        <v>54</v>
      </c>
      <c r="B287" s="4" t="s">
        <v>55</v>
      </c>
      <c r="C287" s="3" t="s">
        <v>9</v>
      </c>
      <c r="D287" s="3" t="s">
        <v>10</v>
      </c>
      <c r="E287" s="5">
        <v>6</v>
      </c>
      <c r="F287" s="6">
        <v>24.08</v>
      </c>
      <c r="G287" s="6">
        <f>ROUND(ROUND(E287,8)*F287,2)</f>
        <v>144.47999999999999</v>
      </c>
    </row>
    <row r="288" spans="1:7" ht="18" customHeight="1">
      <c r="A288" s="1"/>
      <c r="B288" s="1"/>
      <c r="C288" s="1"/>
      <c r="D288" s="1"/>
      <c r="E288" s="13" t="s">
        <v>56</v>
      </c>
      <c r="F288" s="13"/>
      <c r="G288" s="7">
        <f>SUM(G287:G287)</f>
        <v>144.47999999999999</v>
      </c>
    </row>
    <row r="289" spans="1:7" ht="15" customHeight="1">
      <c r="A289" s="1"/>
      <c r="B289" s="1"/>
      <c r="C289" s="1"/>
      <c r="D289" s="1"/>
      <c r="E289" s="14" t="s">
        <v>26</v>
      </c>
      <c r="F289" s="14"/>
      <c r="G289" s="8">
        <f>TRUNC(SUM(G281,G285,G288),2)</f>
        <v>353.97</v>
      </c>
    </row>
    <row r="290" spans="1:7" ht="15" customHeight="1">
      <c r="A290" s="1"/>
      <c r="B290" s="1"/>
      <c r="C290" s="1"/>
      <c r="D290" s="1"/>
      <c r="E290" s="14" t="s">
        <v>27</v>
      </c>
      <c r="F290" s="14"/>
      <c r="G290" s="8">
        <v>55.14</v>
      </c>
    </row>
    <row r="291" spans="1:7" ht="9.9499999999999993" customHeight="1">
      <c r="A291" s="1"/>
      <c r="B291" s="1"/>
      <c r="C291" s="1"/>
      <c r="D291" s="1"/>
      <c r="E291" s="10"/>
      <c r="F291" s="10"/>
      <c r="G291" s="10"/>
    </row>
    <row r="292" spans="1:7" ht="20.100000000000001" customHeight="1">
      <c r="A292" s="11" t="s">
        <v>148</v>
      </c>
      <c r="B292" s="11"/>
      <c r="C292" s="11"/>
      <c r="D292" s="11"/>
      <c r="E292" s="11"/>
      <c r="F292" s="11"/>
      <c r="G292" s="11"/>
    </row>
    <row r="293" spans="1:7" ht="15" customHeight="1">
      <c r="A293" s="12" t="s">
        <v>60</v>
      </c>
      <c r="B293" s="12"/>
      <c r="C293" s="2" t="s">
        <v>2</v>
      </c>
      <c r="D293" s="2" t="s">
        <v>3</v>
      </c>
      <c r="E293" s="2" t="s">
        <v>4</v>
      </c>
      <c r="F293" s="2" t="s">
        <v>5</v>
      </c>
      <c r="G293" s="2" t="s">
        <v>6</v>
      </c>
    </row>
    <row r="294" spans="1:7" ht="45.95" customHeight="1">
      <c r="A294" s="3" t="s">
        <v>149</v>
      </c>
      <c r="B294" s="4" t="s">
        <v>150</v>
      </c>
      <c r="C294" s="3" t="s">
        <v>9</v>
      </c>
      <c r="D294" s="3" t="s">
        <v>63</v>
      </c>
      <c r="E294" s="5">
        <v>5.9999999999999995E-4</v>
      </c>
      <c r="F294" s="6">
        <v>76.150000000000006</v>
      </c>
      <c r="G294" s="6">
        <f>TRUNC(TRUNC(E294,8)*F294,2)</f>
        <v>0.04</v>
      </c>
    </row>
    <row r="295" spans="1:7" ht="45.95" customHeight="1">
      <c r="A295" s="3" t="s">
        <v>151</v>
      </c>
      <c r="B295" s="4" t="s">
        <v>152</v>
      </c>
      <c r="C295" s="3" t="s">
        <v>9</v>
      </c>
      <c r="D295" s="3" t="s">
        <v>66</v>
      </c>
      <c r="E295" s="5">
        <v>5.4000000000000003E-3</v>
      </c>
      <c r="F295" s="6">
        <v>311.05</v>
      </c>
      <c r="G295" s="6">
        <f>TRUNC(TRUNC(E295,8)*F295,2)</f>
        <v>1.67</v>
      </c>
    </row>
    <row r="296" spans="1:7" ht="29.1" customHeight="1">
      <c r="A296" s="3" t="s">
        <v>153</v>
      </c>
      <c r="B296" s="4" t="s">
        <v>154</v>
      </c>
      <c r="C296" s="3" t="s">
        <v>9</v>
      </c>
      <c r="D296" s="3" t="s">
        <v>66</v>
      </c>
      <c r="E296" s="5">
        <v>9.4200000000000006E-2</v>
      </c>
      <c r="F296" s="6">
        <v>10.7</v>
      </c>
      <c r="G296" s="6">
        <f>TRUNC(TRUNC(E296,8)*F296,2)</f>
        <v>1</v>
      </c>
    </row>
    <row r="297" spans="1:7" ht="18" customHeight="1">
      <c r="A297" s="1"/>
      <c r="B297" s="1"/>
      <c r="C297" s="1"/>
      <c r="D297" s="1"/>
      <c r="E297" s="13" t="s">
        <v>67</v>
      </c>
      <c r="F297" s="13"/>
      <c r="G297" s="7">
        <f>SUM(G294:G296)</f>
        <v>2.71</v>
      </c>
    </row>
    <row r="298" spans="1:7" ht="15" customHeight="1">
      <c r="A298" s="12" t="s">
        <v>51</v>
      </c>
      <c r="B298" s="12"/>
      <c r="C298" s="2" t="s">
        <v>2</v>
      </c>
      <c r="D298" s="2" t="s">
        <v>3</v>
      </c>
      <c r="E298" s="2" t="s">
        <v>4</v>
      </c>
      <c r="F298" s="2" t="s">
        <v>5</v>
      </c>
      <c r="G298" s="2" t="s">
        <v>6</v>
      </c>
    </row>
    <row r="299" spans="1:7" ht="15" customHeight="1">
      <c r="A299" s="3" t="s">
        <v>54</v>
      </c>
      <c r="B299" s="4" t="s">
        <v>55</v>
      </c>
      <c r="C299" s="3" t="s">
        <v>9</v>
      </c>
      <c r="D299" s="3" t="s">
        <v>10</v>
      </c>
      <c r="E299" s="5">
        <v>0.88090000000000002</v>
      </c>
      <c r="F299" s="6">
        <v>24.08</v>
      </c>
      <c r="G299" s="6">
        <f>TRUNC(TRUNC(E299,8)*F299,2)</f>
        <v>21.21</v>
      </c>
    </row>
    <row r="300" spans="1:7" ht="18" customHeight="1">
      <c r="A300" s="1"/>
      <c r="B300" s="1"/>
      <c r="C300" s="1"/>
      <c r="D300" s="1"/>
      <c r="E300" s="13" t="s">
        <v>56</v>
      </c>
      <c r="F300" s="13"/>
      <c r="G300" s="7">
        <f>SUM(G299:G299)</f>
        <v>21.21</v>
      </c>
    </row>
    <row r="301" spans="1:7" ht="15" customHeight="1">
      <c r="A301" s="1"/>
      <c r="B301" s="1"/>
      <c r="C301" s="1"/>
      <c r="D301" s="1"/>
      <c r="E301" s="14" t="s">
        <v>26</v>
      </c>
      <c r="F301" s="14"/>
      <c r="G301" s="8">
        <f>TRUNC(SUM(G297,G300),2)</f>
        <v>23.92</v>
      </c>
    </row>
    <row r="302" spans="1:7" ht="15" customHeight="1">
      <c r="A302" s="1"/>
      <c r="B302" s="1"/>
      <c r="C302" s="1"/>
      <c r="D302" s="1"/>
      <c r="E302" s="14" t="s">
        <v>27</v>
      </c>
      <c r="F302" s="14"/>
      <c r="G302" s="8">
        <v>8.17</v>
      </c>
    </row>
    <row r="303" spans="1:7" ht="9.9499999999999993" customHeight="1">
      <c r="A303" s="1"/>
      <c r="B303" s="1"/>
      <c r="C303" s="1"/>
      <c r="D303" s="1"/>
      <c r="E303" s="10"/>
      <c r="F303" s="10"/>
      <c r="G303" s="10"/>
    </row>
    <row r="304" spans="1:7" ht="20.100000000000001" customHeight="1">
      <c r="A304" s="11" t="s">
        <v>155</v>
      </c>
      <c r="B304" s="11"/>
      <c r="C304" s="11"/>
      <c r="D304" s="11"/>
      <c r="E304" s="11"/>
      <c r="F304" s="11"/>
      <c r="G304" s="11"/>
    </row>
    <row r="305" spans="1:7" ht="15" customHeight="1">
      <c r="A305" s="12" t="s">
        <v>38</v>
      </c>
      <c r="B305" s="12"/>
      <c r="C305" s="2" t="s">
        <v>2</v>
      </c>
      <c r="D305" s="2" t="s">
        <v>3</v>
      </c>
      <c r="E305" s="2" t="s">
        <v>4</v>
      </c>
      <c r="F305" s="2" t="s">
        <v>5</v>
      </c>
      <c r="G305" s="2" t="s">
        <v>6</v>
      </c>
    </row>
    <row r="306" spans="1:7" ht="38.1" customHeight="1">
      <c r="A306" s="3" t="s">
        <v>156</v>
      </c>
      <c r="B306" s="4" t="s">
        <v>157</v>
      </c>
      <c r="C306" s="3" t="s">
        <v>9</v>
      </c>
      <c r="D306" s="3" t="s">
        <v>44</v>
      </c>
      <c r="E306" s="5">
        <v>1.5</v>
      </c>
      <c r="F306" s="6">
        <v>21.09</v>
      </c>
      <c r="G306" s="6">
        <f>TRUNC(TRUNC(E306,8)*F306,2)</f>
        <v>31.63</v>
      </c>
    </row>
    <row r="307" spans="1:7" ht="15" customHeight="1">
      <c r="A307" s="1"/>
      <c r="B307" s="1"/>
      <c r="C307" s="1"/>
      <c r="D307" s="1"/>
      <c r="E307" s="13" t="s">
        <v>50</v>
      </c>
      <c r="F307" s="13"/>
      <c r="G307" s="7">
        <f>SUM(G306:G306)</f>
        <v>31.63</v>
      </c>
    </row>
    <row r="308" spans="1:7" ht="15" customHeight="1">
      <c r="A308" s="12" t="s">
        <v>51</v>
      </c>
      <c r="B308" s="12"/>
      <c r="C308" s="2" t="s">
        <v>2</v>
      </c>
      <c r="D308" s="2" t="s">
        <v>3</v>
      </c>
      <c r="E308" s="2" t="s">
        <v>4</v>
      </c>
      <c r="F308" s="2" t="s">
        <v>5</v>
      </c>
      <c r="G308" s="2" t="s">
        <v>6</v>
      </c>
    </row>
    <row r="309" spans="1:7" ht="21" customHeight="1">
      <c r="A309" s="3" t="s">
        <v>158</v>
      </c>
      <c r="B309" s="4" t="s">
        <v>159</v>
      </c>
      <c r="C309" s="3" t="s">
        <v>9</v>
      </c>
      <c r="D309" s="3" t="s">
        <v>10</v>
      </c>
      <c r="E309" s="5">
        <v>9.69E-2</v>
      </c>
      <c r="F309" s="6">
        <v>25.1</v>
      </c>
      <c r="G309" s="6">
        <f>TRUNC(TRUNC(E309,8)*F309,2)</f>
        <v>2.4300000000000002</v>
      </c>
    </row>
    <row r="310" spans="1:7" ht="15" customHeight="1">
      <c r="A310" s="3" t="s">
        <v>160</v>
      </c>
      <c r="B310" s="4" t="s">
        <v>161</v>
      </c>
      <c r="C310" s="3" t="s">
        <v>9</v>
      </c>
      <c r="D310" s="3" t="s">
        <v>10</v>
      </c>
      <c r="E310" s="5">
        <v>0.4299</v>
      </c>
      <c r="F310" s="6">
        <v>29.85</v>
      </c>
      <c r="G310" s="6">
        <f>TRUNC(TRUNC(E310,8)*F310,2)</f>
        <v>12.83</v>
      </c>
    </row>
    <row r="311" spans="1:7" ht="18" customHeight="1">
      <c r="A311" s="1"/>
      <c r="B311" s="1"/>
      <c r="C311" s="1"/>
      <c r="D311" s="1"/>
      <c r="E311" s="13" t="s">
        <v>56</v>
      </c>
      <c r="F311" s="13"/>
      <c r="G311" s="7">
        <f>SUM(G309:G310)</f>
        <v>15.26</v>
      </c>
    </row>
    <row r="312" spans="1:7" ht="15" customHeight="1">
      <c r="A312" s="1"/>
      <c r="B312" s="1"/>
      <c r="C312" s="1"/>
      <c r="D312" s="1"/>
      <c r="E312" s="14" t="s">
        <v>26</v>
      </c>
      <c r="F312" s="14"/>
      <c r="G312" s="8">
        <f>TRUNC(SUM(G307,G311),2)</f>
        <v>46.89</v>
      </c>
    </row>
    <row r="313" spans="1:7" ht="15" customHeight="1">
      <c r="A313" s="1"/>
      <c r="B313" s="1"/>
      <c r="C313" s="1"/>
      <c r="D313" s="1"/>
      <c r="E313" s="14" t="s">
        <v>27</v>
      </c>
      <c r="F313" s="14"/>
      <c r="G313" s="8">
        <v>6.2</v>
      </c>
    </row>
    <row r="314" spans="1:7" ht="9.9499999999999993" customHeight="1">
      <c r="A314" s="1"/>
      <c r="B314" s="1"/>
      <c r="C314" s="1"/>
      <c r="D314" s="1"/>
      <c r="E314" s="10"/>
      <c r="F314" s="10"/>
      <c r="G314" s="10"/>
    </row>
    <row r="315" spans="1:7" ht="20.100000000000001" customHeight="1">
      <c r="A315" s="11" t="s">
        <v>162</v>
      </c>
      <c r="B315" s="11"/>
      <c r="C315" s="11"/>
      <c r="D315" s="11"/>
      <c r="E315" s="11"/>
      <c r="F315" s="11"/>
      <c r="G315" s="11"/>
    </row>
    <row r="316" spans="1:7" ht="15" customHeight="1">
      <c r="A316" s="12" t="s">
        <v>60</v>
      </c>
      <c r="B316" s="12"/>
      <c r="C316" s="2" t="s">
        <v>2</v>
      </c>
      <c r="D316" s="2" t="s">
        <v>3</v>
      </c>
      <c r="E316" s="2" t="s">
        <v>4</v>
      </c>
      <c r="F316" s="2" t="s">
        <v>5</v>
      </c>
      <c r="G316" s="2" t="s">
        <v>6</v>
      </c>
    </row>
    <row r="317" spans="1:7" ht="29.1" customHeight="1">
      <c r="A317" s="3" t="s">
        <v>61</v>
      </c>
      <c r="B317" s="4" t="s">
        <v>62</v>
      </c>
      <c r="C317" s="3" t="s">
        <v>9</v>
      </c>
      <c r="D317" s="3" t="s">
        <v>63</v>
      </c>
      <c r="E317" s="5">
        <v>0.28199999999999997</v>
      </c>
      <c r="F317" s="6">
        <v>25.74</v>
      </c>
      <c r="G317" s="6">
        <f>TRUNC(TRUNC(E317,8)*F317,2)</f>
        <v>7.25</v>
      </c>
    </row>
    <row r="318" spans="1:7" ht="29.1" customHeight="1">
      <c r="A318" s="3" t="s">
        <v>64</v>
      </c>
      <c r="B318" s="4" t="s">
        <v>65</v>
      </c>
      <c r="C318" s="3" t="s">
        <v>9</v>
      </c>
      <c r="D318" s="3" t="s">
        <v>66</v>
      </c>
      <c r="E318" s="5">
        <v>7.0000000000000007E-2</v>
      </c>
      <c r="F318" s="6">
        <v>27.16</v>
      </c>
      <c r="G318" s="6">
        <f>TRUNC(TRUNC(E318,8)*F318,2)</f>
        <v>1.9</v>
      </c>
    </row>
    <row r="319" spans="1:7" ht="18" customHeight="1">
      <c r="A319" s="1"/>
      <c r="B319" s="1"/>
      <c r="C319" s="1"/>
      <c r="D319" s="1"/>
      <c r="E319" s="13" t="s">
        <v>67</v>
      </c>
      <c r="F319" s="13"/>
      <c r="G319" s="7">
        <f>SUM(G317:G318)</f>
        <v>9.15</v>
      </c>
    </row>
    <row r="320" spans="1:7" ht="15" customHeight="1">
      <c r="A320" s="12" t="s">
        <v>38</v>
      </c>
      <c r="B320" s="12"/>
      <c r="C320" s="2" t="s">
        <v>2</v>
      </c>
      <c r="D320" s="2" t="s">
        <v>3</v>
      </c>
      <c r="E320" s="2" t="s">
        <v>4</v>
      </c>
      <c r="F320" s="2" t="s">
        <v>5</v>
      </c>
      <c r="G320" s="2" t="s">
        <v>6</v>
      </c>
    </row>
    <row r="321" spans="1:7" ht="21" customHeight="1">
      <c r="A321" s="3" t="s">
        <v>163</v>
      </c>
      <c r="B321" s="4" t="s">
        <v>164</v>
      </c>
      <c r="C321" s="3" t="s">
        <v>9</v>
      </c>
      <c r="D321" s="3" t="s">
        <v>165</v>
      </c>
      <c r="E321" s="5">
        <v>1.67E-2</v>
      </c>
      <c r="F321" s="6">
        <v>7.46</v>
      </c>
      <c r="G321" s="6">
        <f t="shared" ref="G321:G326" si="0">TRUNC(TRUNC(E321,8)*F321,2)</f>
        <v>0.12</v>
      </c>
    </row>
    <row r="322" spans="1:7" ht="15" customHeight="1">
      <c r="A322" s="3" t="s">
        <v>166</v>
      </c>
      <c r="B322" s="4" t="s">
        <v>167</v>
      </c>
      <c r="C322" s="3" t="s">
        <v>9</v>
      </c>
      <c r="D322" s="3" t="s">
        <v>44</v>
      </c>
      <c r="E322" s="5">
        <v>5.0000000000000001E-3</v>
      </c>
      <c r="F322" s="6">
        <v>19.66</v>
      </c>
      <c r="G322" s="6">
        <f t="shared" si="0"/>
        <v>0.09</v>
      </c>
    </row>
    <row r="323" spans="1:7" ht="15" customHeight="1">
      <c r="A323" s="3" t="s">
        <v>168</v>
      </c>
      <c r="B323" s="4" t="s">
        <v>169</v>
      </c>
      <c r="C323" s="3" t="s">
        <v>9</v>
      </c>
      <c r="D323" s="3" t="s">
        <v>44</v>
      </c>
      <c r="E323" s="5">
        <v>3.7999999999999999E-2</v>
      </c>
      <c r="F323" s="6">
        <v>17.88</v>
      </c>
      <c r="G323" s="6">
        <f t="shared" si="0"/>
        <v>0.67</v>
      </c>
    </row>
    <row r="324" spans="1:7" ht="21" customHeight="1">
      <c r="A324" s="3" t="s">
        <v>170</v>
      </c>
      <c r="B324" s="4" t="s">
        <v>171</v>
      </c>
      <c r="C324" s="3" t="s">
        <v>9</v>
      </c>
      <c r="D324" s="3" t="s">
        <v>44</v>
      </c>
      <c r="E324" s="5">
        <v>4.7E-2</v>
      </c>
      <c r="F324" s="6">
        <v>21.66</v>
      </c>
      <c r="G324" s="6">
        <f t="shared" si="0"/>
        <v>1.01</v>
      </c>
    </row>
    <row r="325" spans="1:7" ht="21" customHeight="1">
      <c r="A325" s="3" t="s">
        <v>172</v>
      </c>
      <c r="B325" s="4" t="s">
        <v>173</v>
      </c>
      <c r="C325" s="3" t="s">
        <v>9</v>
      </c>
      <c r="D325" s="3" t="s">
        <v>49</v>
      </c>
      <c r="E325" s="5">
        <v>3.609</v>
      </c>
      <c r="F325" s="6">
        <v>3.73</v>
      </c>
      <c r="G325" s="6">
        <f t="shared" si="0"/>
        <v>13.46</v>
      </c>
    </row>
    <row r="326" spans="1:7" ht="21" customHeight="1">
      <c r="A326" s="3" t="s">
        <v>174</v>
      </c>
      <c r="B326" s="4" t="s">
        <v>175</v>
      </c>
      <c r="C326" s="3" t="s">
        <v>9</v>
      </c>
      <c r="D326" s="3" t="s">
        <v>49</v>
      </c>
      <c r="E326" s="5">
        <v>1.2270000000000001</v>
      </c>
      <c r="F326" s="6">
        <v>17.670000000000002</v>
      </c>
      <c r="G326" s="6">
        <f t="shared" si="0"/>
        <v>21.68</v>
      </c>
    </row>
    <row r="327" spans="1:7" ht="15" customHeight="1">
      <c r="A327" s="1"/>
      <c r="B327" s="1"/>
      <c r="C327" s="1"/>
      <c r="D327" s="1"/>
      <c r="E327" s="13" t="s">
        <v>50</v>
      </c>
      <c r="F327" s="13"/>
      <c r="G327" s="7">
        <f>SUM(G321:G326)</f>
        <v>37.03</v>
      </c>
    </row>
    <row r="328" spans="1:7" ht="15" customHeight="1">
      <c r="A328" s="12" t="s">
        <v>51</v>
      </c>
      <c r="B328" s="12"/>
      <c r="C328" s="2" t="s">
        <v>2</v>
      </c>
      <c r="D328" s="2" t="s">
        <v>3</v>
      </c>
      <c r="E328" s="2" t="s">
        <v>4</v>
      </c>
      <c r="F328" s="2" t="s">
        <v>5</v>
      </c>
      <c r="G328" s="2" t="s">
        <v>6</v>
      </c>
    </row>
    <row r="329" spans="1:7" ht="21" customHeight="1">
      <c r="A329" s="3" t="s">
        <v>76</v>
      </c>
      <c r="B329" s="4" t="s">
        <v>77</v>
      </c>
      <c r="C329" s="3" t="s">
        <v>9</v>
      </c>
      <c r="D329" s="3" t="s">
        <v>10</v>
      </c>
      <c r="E329" s="5">
        <v>1.081</v>
      </c>
      <c r="F329" s="6">
        <v>24.88</v>
      </c>
      <c r="G329" s="6">
        <f>TRUNC(TRUNC(E329,8)*F329,2)</f>
        <v>26.89</v>
      </c>
    </row>
    <row r="330" spans="1:7" ht="21" customHeight="1">
      <c r="A330" s="3" t="s">
        <v>52</v>
      </c>
      <c r="B330" s="4" t="s">
        <v>53</v>
      </c>
      <c r="C330" s="3" t="s">
        <v>9</v>
      </c>
      <c r="D330" s="3" t="s">
        <v>10</v>
      </c>
      <c r="E330" s="5">
        <v>2.3919999999999999</v>
      </c>
      <c r="F330" s="6">
        <v>29.41</v>
      </c>
      <c r="G330" s="6">
        <f>TRUNC(TRUNC(E330,8)*F330,2)</f>
        <v>70.34</v>
      </c>
    </row>
    <row r="331" spans="1:7" ht="18" customHeight="1">
      <c r="A331" s="1"/>
      <c r="B331" s="1"/>
      <c r="C331" s="1"/>
      <c r="D331" s="1"/>
      <c r="E331" s="13" t="s">
        <v>56</v>
      </c>
      <c r="F331" s="13"/>
      <c r="G331" s="7">
        <f>SUM(G329:G330)</f>
        <v>97.23</v>
      </c>
    </row>
    <row r="332" spans="1:7" ht="15" customHeight="1">
      <c r="A332" s="1"/>
      <c r="B332" s="1"/>
      <c r="C332" s="1"/>
      <c r="D332" s="1"/>
      <c r="E332" s="14" t="s">
        <v>26</v>
      </c>
      <c r="F332" s="14"/>
      <c r="G332" s="8">
        <f>TRUNC(SUM(G319,G327,G331),2)</f>
        <v>143.41</v>
      </c>
    </row>
    <row r="333" spans="1:7" ht="15" customHeight="1">
      <c r="A333" s="1"/>
      <c r="B333" s="1"/>
      <c r="C333" s="1"/>
      <c r="D333" s="1"/>
      <c r="E333" s="14" t="s">
        <v>27</v>
      </c>
      <c r="F333" s="14"/>
      <c r="G333" s="8">
        <v>43.12</v>
      </c>
    </row>
    <row r="334" spans="1:7" ht="9.9499999999999993" customHeight="1">
      <c r="A334" s="1"/>
      <c r="B334" s="1"/>
      <c r="C334" s="1"/>
      <c r="D334" s="1"/>
      <c r="E334" s="10"/>
      <c r="F334" s="10"/>
      <c r="G334" s="10"/>
    </row>
    <row r="335" spans="1:7" ht="20.100000000000001" customHeight="1">
      <c r="A335" s="11" t="s">
        <v>176</v>
      </c>
      <c r="B335" s="11"/>
      <c r="C335" s="11"/>
      <c r="D335" s="11"/>
      <c r="E335" s="11"/>
      <c r="F335" s="11"/>
      <c r="G335" s="11"/>
    </row>
    <row r="336" spans="1:7" ht="15" customHeight="1">
      <c r="A336" s="12" t="s">
        <v>60</v>
      </c>
      <c r="B336" s="12"/>
      <c r="C336" s="2" t="s">
        <v>2</v>
      </c>
      <c r="D336" s="2" t="s">
        <v>3</v>
      </c>
      <c r="E336" s="2" t="s">
        <v>4</v>
      </c>
      <c r="F336" s="2" t="s">
        <v>5</v>
      </c>
      <c r="G336" s="2" t="s">
        <v>6</v>
      </c>
    </row>
    <row r="337" spans="1:7" ht="29.1" customHeight="1">
      <c r="A337" s="3" t="s">
        <v>177</v>
      </c>
      <c r="B337" s="4" t="s">
        <v>178</v>
      </c>
      <c r="C337" s="3" t="s">
        <v>9</v>
      </c>
      <c r="D337" s="3" t="s">
        <v>63</v>
      </c>
      <c r="E337" s="5">
        <v>0.13300000000000001</v>
      </c>
      <c r="F337" s="6">
        <v>0.56000000000000005</v>
      </c>
      <c r="G337" s="6">
        <f>TRUNC(TRUNC(E337,8)*F337,2)</f>
        <v>7.0000000000000007E-2</v>
      </c>
    </row>
    <row r="338" spans="1:7" ht="29.1" customHeight="1">
      <c r="A338" s="3" t="s">
        <v>179</v>
      </c>
      <c r="B338" s="4" t="s">
        <v>180</v>
      </c>
      <c r="C338" s="3" t="s">
        <v>9</v>
      </c>
      <c r="D338" s="3" t="s">
        <v>66</v>
      </c>
      <c r="E338" s="5">
        <v>0.161</v>
      </c>
      <c r="F338" s="6">
        <v>1.44</v>
      </c>
      <c r="G338" s="6">
        <f>TRUNC(TRUNC(E338,8)*F338,2)</f>
        <v>0.23</v>
      </c>
    </row>
    <row r="339" spans="1:7" ht="18" customHeight="1">
      <c r="A339" s="1"/>
      <c r="B339" s="1"/>
      <c r="C339" s="1"/>
      <c r="D339" s="1"/>
      <c r="E339" s="13" t="s">
        <v>67</v>
      </c>
      <c r="F339" s="13"/>
      <c r="G339" s="7">
        <f>SUM(G337:G338)</f>
        <v>0.30000000000000004</v>
      </c>
    </row>
    <row r="340" spans="1:7" ht="15" customHeight="1">
      <c r="A340" s="12" t="s">
        <v>38</v>
      </c>
      <c r="B340" s="12"/>
      <c r="C340" s="2" t="s">
        <v>2</v>
      </c>
      <c r="D340" s="2" t="s">
        <v>3</v>
      </c>
      <c r="E340" s="2" t="s">
        <v>4</v>
      </c>
      <c r="F340" s="2" t="s">
        <v>5</v>
      </c>
      <c r="G340" s="2" t="s">
        <v>6</v>
      </c>
    </row>
    <row r="341" spans="1:7" ht="38.1" customHeight="1">
      <c r="A341" s="3" t="s">
        <v>181</v>
      </c>
      <c r="B341" s="4" t="s">
        <v>182</v>
      </c>
      <c r="C341" s="3" t="s">
        <v>9</v>
      </c>
      <c r="D341" s="3" t="s">
        <v>80</v>
      </c>
      <c r="E341" s="5">
        <v>1.26</v>
      </c>
      <c r="F341" s="6">
        <v>528.14</v>
      </c>
      <c r="G341" s="6">
        <f>TRUNC(TRUNC(E341,8)*F341,2)</f>
        <v>665.45</v>
      </c>
    </row>
    <row r="342" spans="1:7" ht="15" customHeight="1">
      <c r="A342" s="1"/>
      <c r="B342" s="1"/>
      <c r="C342" s="1"/>
      <c r="D342" s="1"/>
      <c r="E342" s="13" t="s">
        <v>50</v>
      </c>
      <c r="F342" s="13"/>
      <c r="G342" s="7">
        <f>SUM(G341:G341)</f>
        <v>665.45</v>
      </c>
    </row>
    <row r="343" spans="1:7" ht="15" customHeight="1">
      <c r="A343" s="12" t="s">
        <v>51</v>
      </c>
      <c r="B343" s="12"/>
      <c r="C343" s="2" t="s">
        <v>2</v>
      </c>
      <c r="D343" s="2" t="s">
        <v>3</v>
      </c>
      <c r="E343" s="2" t="s">
        <v>4</v>
      </c>
      <c r="F343" s="2" t="s">
        <v>5</v>
      </c>
      <c r="G343" s="2" t="s">
        <v>6</v>
      </c>
    </row>
    <row r="344" spans="1:7" ht="15" customHeight="1">
      <c r="A344" s="3" t="s">
        <v>96</v>
      </c>
      <c r="B344" s="4" t="s">
        <v>97</v>
      </c>
      <c r="C344" s="3" t="s">
        <v>9</v>
      </c>
      <c r="D344" s="3" t="s">
        <v>10</v>
      </c>
      <c r="E344" s="5">
        <v>0.58699999999999997</v>
      </c>
      <c r="F344" s="6">
        <v>29.85</v>
      </c>
      <c r="G344" s="6">
        <f>TRUNC(TRUNC(E344,8)*F344,2)</f>
        <v>17.52</v>
      </c>
    </row>
    <row r="345" spans="1:7" ht="15" customHeight="1">
      <c r="A345" s="3" t="s">
        <v>54</v>
      </c>
      <c r="B345" s="4" t="s">
        <v>55</v>
      </c>
      <c r="C345" s="3" t="s">
        <v>9</v>
      </c>
      <c r="D345" s="3" t="s">
        <v>10</v>
      </c>
      <c r="E345" s="5">
        <v>0.88100000000000001</v>
      </c>
      <c r="F345" s="6">
        <v>24.08</v>
      </c>
      <c r="G345" s="6">
        <f>TRUNC(TRUNC(E345,8)*F345,2)</f>
        <v>21.21</v>
      </c>
    </row>
    <row r="346" spans="1:7" ht="18" customHeight="1">
      <c r="A346" s="1"/>
      <c r="B346" s="1"/>
      <c r="C346" s="1"/>
      <c r="D346" s="1"/>
      <c r="E346" s="13" t="s">
        <v>56</v>
      </c>
      <c r="F346" s="13"/>
      <c r="G346" s="7">
        <f>SUM(G344:G345)</f>
        <v>38.730000000000004</v>
      </c>
    </row>
    <row r="347" spans="1:7" ht="15" customHeight="1">
      <c r="A347" s="1"/>
      <c r="B347" s="1"/>
      <c r="C347" s="1"/>
      <c r="D347" s="1"/>
      <c r="E347" s="14" t="s">
        <v>26</v>
      </c>
      <c r="F347" s="14"/>
      <c r="G347" s="8">
        <f>TRUNC(SUM(G339,G342,G346),2)</f>
        <v>704.48</v>
      </c>
    </row>
    <row r="348" spans="1:7" ht="15" customHeight="1">
      <c r="A348" s="1"/>
      <c r="B348" s="1"/>
      <c r="C348" s="1"/>
      <c r="D348" s="1"/>
      <c r="E348" s="14" t="s">
        <v>27</v>
      </c>
      <c r="F348" s="14"/>
      <c r="G348" s="8">
        <v>15.27</v>
      </c>
    </row>
    <row r="349" spans="1:7" ht="9.9499999999999993" customHeight="1">
      <c r="A349" s="1"/>
      <c r="B349" s="1"/>
      <c r="C349" s="1"/>
      <c r="D349" s="1"/>
      <c r="E349" s="10"/>
      <c r="F349" s="10"/>
      <c r="G349" s="10"/>
    </row>
    <row r="350" spans="1:7" ht="20.100000000000001" customHeight="1">
      <c r="A350" s="11" t="s">
        <v>183</v>
      </c>
      <c r="B350" s="11"/>
      <c r="C350" s="11"/>
      <c r="D350" s="11"/>
      <c r="E350" s="11"/>
      <c r="F350" s="11"/>
      <c r="G350" s="11"/>
    </row>
    <row r="351" spans="1:7" ht="15" customHeight="1">
      <c r="A351" s="12" t="s">
        <v>60</v>
      </c>
      <c r="B351" s="12"/>
      <c r="C351" s="2" t="s">
        <v>2</v>
      </c>
      <c r="D351" s="2" t="s">
        <v>3</v>
      </c>
      <c r="E351" s="2" t="s">
        <v>4</v>
      </c>
      <c r="F351" s="2" t="s">
        <v>5</v>
      </c>
      <c r="G351" s="2" t="s">
        <v>6</v>
      </c>
    </row>
    <row r="352" spans="1:7" ht="29.1" customHeight="1">
      <c r="A352" s="3" t="s">
        <v>177</v>
      </c>
      <c r="B352" s="4" t="s">
        <v>178</v>
      </c>
      <c r="C352" s="3" t="s">
        <v>9</v>
      </c>
      <c r="D352" s="3" t="s">
        <v>63</v>
      </c>
      <c r="E352" s="5">
        <v>9.9000000000000005E-2</v>
      </c>
      <c r="F352" s="6">
        <v>0.56000000000000005</v>
      </c>
      <c r="G352" s="6">
        <f>TRUNC(TRUNC(E352,8)*F352,2)</f>
        <v>0.05</v>
      </c>
    </row>
    <row r="353" spans="1:7" ht="29.1" customHeight="1">
      <c r="A353" s="3" t="s">
        <v>179</v>
      </c>
      <c r="B353" s="4" t="s">
        <v>180</v>
      </c>
      <c r="C353" s="3" t="s">
        <v>9</v>
      </c>
      <c r="D353" s="3" t="s">
        <v>66</v>
      </c>
      <c r="E353" s="5">
        <v>0.121</v>
      </c>
      <c r="F353" s="6">
        <v>1.44</v>
      </c>
      <c r="G353" s="6">
        <f>TRUNC(TRUNC(E353,8)*F353,2)</f>
        <v>0.17</v>
      </c>
    </row>
    <row r="354" spans="1:7" ht="18" customHeight="1">
      <c r="A354" s="1"/>
      <c r="B354" s="1"/>
      <c r="C354" s="1"/>
      <c r="D354" s="1"/>
      <c r="E354" s="13" t="s">
        <v>67</v>
      </c>
      <c r="F354" s="13"/>
      <c r="G354" s="7">
        <f>SUM(G352:G353)</f>
        <v>0.22000000000000003</v>
      </c>
    </row>
    <row r="355" spans="1:7" ht="15" customHeight="1">
      <c r="A355" s="12" t="s">
        <v>38</v>
      </c>
      <c r="B355" s="12"/>
      <c r="C355" s="2" t="s">
        <v>2</v>
      </c>
      <c r="D355" s="2" t="s">
        <v>3</v>
      </c>
      <c r="E355" s="2" t="s">
        <v>4</v>
      </c>
      <c r="F355" s="2" t="s">
        <v>5</v>
      </c>
      <c r="G355" s="2" t="s">
        <v>6</v>
      </c>
    </row>
    <row r="356" spans="1:7" ht="38.1" customHeight="1">
      <c r="A356" s="3" t="s">
        <v>181</v>
      </c>
      <c r="B356" s="4" t="s">
        <v>182</v>
      </c>
      <c r="C356" s="3" t="s">
        <v>9</v>
      </c>
      <c r="D356" s="3" t="s">
        <v>80</v>
      </c>
      <c r="E356" s="5">
        <v>1.26</v>
      </c>
      <c r="F356" s="6">
        <v>528.14</v>
      </c>
      <c r="G356" s="6">
        <f>TRUNC(TRUNC(E356,8)*F356,2)</f>
        <v>665.45</v>
      </c>
    </row>
    <row r="357" spans="1:7" ht="15" customHeight="1">
      <c r="A357" s="1"/>
      <c r="B357" s="1"/>
      <c r="C357" s="1"/>
      <c r="D357" s="1"/>
      <c r="E357" s="13" t="s">
        <v>50</v>
      </c>
      <c r="F357" s="13"/>
      <c r="G357" s="7">
        <f>SUM(G356:G356)</f>
        <v>665.45</v>
      </c>
    </row>
    <row r="358" spans="1:7" ht="15" customHeight="1">
      <c r="A358" s="12" t="s">
        <v>51</v>
      </c>
      <c r="B358" s="12"/>
      <c r="C358" s="2" t="s">
        <v>2</v>
      </c>
      <c r="D358" s="2" t="s">
        <v>3</v>
      </c>
      <c r="E358" s="2" t="s">
        <v>4</v>
      </c>
      <c r="F358" s="2" t="s">
        <v>5</v>
      </c>
      <c r="G358" s="2" t="s">
        <v>6</v>
      </c>
    </row>
    <row r="359" spans="1:7" ht="15" customHeight="1">
      <c r="A359" s="3" t="s">
        <v>96</v>
      </c>
      <c r="B359" s="4" t="s">
        <v>97</v>
      </c>
      <c r="C359" s="3" t="s">
        <v>9</v>
      </c>
      <c r="D359" s="3" t="s">
        <v>10</v>
      </c>
      <c r="E359" s="5">
        <v>0.44</v>
      </c>
      <c r="F359" s="6">
        <v>29.85</v>
      </c>
      <c r="G359" s="6">
        <f>TRUNC(TRUNC(E359,8)*F359,2)</f>
        <v>13.13</v>
      </c>
    </row>
    <row r="360" spans="1:7" ht="15" customHeight="1">
      <c r="A360" s="3" t="s">
        <v>54</v>
      </c>
      <c r="B360" s="4" t="s">
        <v>55</v>
      </c>
      <c r="C360" s="3" t="s">
        <v>9</v>
      </c>
      <c r="D360" s="3" t="s">
        <v>10</v>
      </c>
      <c r="E360" s="5">
        <v>0.66</v>
      </c>
      <c r="F360" s="6">
        <v>24.08</v>
      </c>
      <c r="G360" s="6">
        <f>TRUNC(TRUNC(E360,8)*F360,2)</f>
        <v>15.89</v>
      </c>
    </row>
    <row r="361" spans="1:7" ht="18" customHeight="1">
      <c r="A361" s="1"/>
      <c r="B361" s="1"/>
      <c r="C361" s="1"/>
      <c r="D361" s="1"/>
      <c r="E361" s="13" t="s">
        <v>56</v>
      </c>
      <c r="F361" s="13"/>
      <c r="G361" s="7">
        <f>SUM(G359:G360)</f>
        <v>29.020000000000003</v>
      </c>
    </row>
    <row r="362" spans="1:7" ht="15" customHeight="1">
      <c r="A362" s="1"/>
      <c r="B362" s="1"/>
      <c r="C362" s="1"/>
      <c r="D362" s="1"/>
      <c r="E362" s="14" t="s">
        <v>26</v>
      </c>
      <c r="F362" s="14"/>
      <c r="G362" s="8">
        <f>TRUNC(SUM(G354,G357,G361),2)</f>
        <v>694.69</v>
      </c>
    </row>
    <row r="363" spans="1:7" ht="15" customHeight="1">
      <c r="A363" s="1"/>
      <c r="B363" s="1"/>
      <c r="C363" s="1"/>
      <c r="D363" s="1"/>
      <c r="E363" s="14" t="s">
        <v>27</v>
      </c>
      <c r="F363" s="14"/>
      <c r="G363" s="8">
        <v>11.44</v>
      </c>
    </row>
    <row r="364" spans="1:7" ht="9.9499999999999993" customHeight="1">
      <c r="A364" s="1"/>
      <c r="B364" s="1"/>
      <c r="C364" s="1"/>
      <c r="D364" s="1"/>
      <c r="E364" s="10"/>
      <c r="F364" s="10"/>
      <c r="G364" s="10"/>
    </row>
    <row r="365" spans="1:7" ht="20.100000000000001" customHeight="1">
      <c r="A365" s="11" t="s">
        <v>184</v>
      </c>
      <c r="B365" s="11"/>
      <c r="C365" s="11"/>
      <c r="D365" s="11"/>
      <c r="E365" s="11"/>
      <c r="F365" s="11"/>
      <c r="G365" s="11"/>
    </row>
    <row r="366" spans="1:7" ht="15" customHeight="1">
      <c r="A366" s="12" t="s">
        <v>38</v>
      </c>
      <c r="B366" s="12"/>
      <c r="C366" s="2" t="s">
        <v>2</v>
      </c>
      <c r="D366" s="2" t="s">
        <v>3</v>
      </c>
      <c r="E366" s="2" t="s">
        <v>4</v>
      </c>
      <c r="F366" s="2" t="s">
        <v>5</v>
      </c>
      <c r="G366" s="2" t="s">
        <v>6</v>
      </c>
    </row>
    <row r="367" spans="1:7" ht="21" customHeight="1">
      <c r="A367" s="3" t="s">
        <v>185</v>
      </c>
      <c r="B367" s="4" t="s">
        <v>186</v>
      </c>
      <c r="C367" s="3" t="s">
        <v>9</v>
      </c>
      <c r="D367" s="3" t="s">
        <v>44</v>
      </c>
      <c r="E367" s="5">
        <v>2.5000000000000001E-2</v>
      </c>
      <c r="F367" s="6">
        <v>16.510000000000002</v>
      </c>
      <c r="G367" s="6">
        <f>TRUNC(TRUNC(E367,8)*F367,2)</f>
        <v>0.41</v>
      </c>
    </row>
    <row r="368" spans="1:7" ht="29.1" customHeight="1">
      <c r="A368" s="3" t="s">
        <v>187</v>
      </c>
      <c r="B368" s="4" t="s">
        <v>188</v>
      </c>
      <c r="C368" s="3" t="s">
        <v>9</v>
      </c>
      <c r="D368" s="3" t="s">
        <v>189</v>
      </c>
      <c r="E368" s="5">
        <v>0.81899999999999995</v>
      </c>
      <c r="F368" s="6">
        <v>0.22</v>
      </c>
      <c r="G368" s="6">
        <f>TRUNC(TRUNC(E368,8)*F368,2)</f>
        <v>0.18</v>
      </c>
    </row>
    <row r="369" spans="1:7" ht="15" customHeight="1">
      <c r="A369" s="1"/>
      <c r="B369" s="1"/>
      <c r="C369" s="1"/>
      <c r="D369" s="1"/>
      <c r="E369" s="13" t="s">
        <v>50</v>
      </c>
      <c r="F369" s="13"/>
      <c r="G369" s="7">
        <f>SUM(G367:G368)</f>
        <v>0.59</v>
      </c>
    </row>
    <row r="370" spans="1:7" ht="15" customHeight="1">
      <c r="A370" s="12" t="s">
        <v>51</v>
      </c>
      <c r="B370" s="12"/>
      <c r="C370" s="2" t="s">
        <v>2</v>
      </c>
      <c r="D370" s="2" t="s">
        <v>3</v>
      </c>
      <c r="E370" s="2" t="s">
        <v>4</v>
      </c>
      <c r="F370" s="2" t="s">
        <v>5</v>
      </c>
      <c r="G370" s="2" t="s">
        <v>6</v>
      </c>
    </row>
    <row r="371" spans="1:7" ht="21" customHeight="1">
      <c r="A371" s="3" t="s">
        <v>190</v>
      </c>
      <c r="B371" s="4" t="s">
        <v>191</v>
      </c>
      <c r="C371" s="3" t="s">
        <v>9</v>
      </c>
      <c r="D371" s="3" t="s">
        <v>10</v>
      </c>
      <c r="E371" s="5">
        <v>6.4000000000000001E-2</v>
      </c>
      <c r="F371" s="6">
        <v>25.04</v>
      </c>
      <c r="G371" s="6">
        <f>TRUNC(TRUNC(E371,8)*F371,2)</f>
        <v>1.6</v>
      </c>
    </row>
    <row r="372" spans="1:7" ht="15" customHeight="1">
      <c r="A372" s="3" t="s">
        <v>192</v>
      </c>
      <c r="B372" s="4" t="s">
        <v>193</v>
      </c>
      <c r="C372" s="3" t="s">
        <v>9</v>
      </c>
      <c r="D372" s="3" t="s">
        <v>10</v>
      </c>
      <c r="E372" s="5">
        <v>0.16600000000000001</v>
      </c>
      <c r="F372" s="6">
        <v>29.63</v>
      </c>
      <c r="G372" s="6">
        <f>TRUNC(TRUNC(E372,8)*F372,2)</f>
        <v>4.91</v>
      </c>
    </row>
    <row r="373" spans="1:7" ht="18" customHeight="1">
      <c r="A373" s="1"/>
      <c r="B373" s="1"/>
      <c r="C373" s="1"/>
      <c r="D373" s="1"/>
      <c r="E373" s="13" t="s">
        <v>56</v>
      </c>
      <c r="F373" s="13"/>
      <c r="G373" s="7">
        <f>SUM(G371:G372)</f>
        <v>6.51</v>
      </c>
    </row>
    <row r="374" spans="1:7" ht="15" customHeight="1">
      <c r="A374" s="12" t="s">
        <v>22</v>
      </c>
      <c r="B374" s="12"/>
      <c r="C374" s="2" t="s">
        <v>2</v>
      </c>
      <c r="D374" s="2" t="s">
        <v>3</v>
      </c>
      <c r="E374" s="2" t="s">
        <v>4</v>
      </c>
      <c r="F374" s="2" t="s">
        <v>5</v>
      </c>
      <c r="G374" s="2" t="s">
        <v>6</v>
      </c>
    </row>
    <row r="375" spans="1:7" ht="21" customHeight="1">
      <c r="A375" s="3" t="s">
        <v>194</v>
      </c>
      <c r="B375" s="4" t="s">
        <v>195</v>
      </c>
      <c r="C375" s="3" t="s">
        <v>9</v>
      </c>
      <c r="D375" s="3" t="s">
        <v>44</v>
      </c>
      <c r="E375" s="5">
        <v>1</v>
      </c>
      <c r="F375" s="6">
        <v>9.61</v>
      </c>
      <c r="G375" s="6">
        <f>TRUNC(TRUNC(E375,8)*F375,2)</f>
        <v>9.61</v>
      </c>
    </row>
    <row r="376" spans="1:7" ht="15" customHeight="1">
      <c r="A376" s="1"/>
      <c r="B376" s="1"/>
      <c r="C376" s="1"/>
      <c r="D376" s="1"/>
      <c r="E376" s="13" t="s">
        <v>25</v>
      </c>
      <c r="F376" s="13"/>
      <c r="G376" s="7">
        <f>SUM(G375:G375)</f>
        <v>9.61</v>
      </c>
    </row>
    <row r="377" spans="1:7" ht="15" customHeight="1">
      <c r="A377" s="1"/>
      <c r="B377" s="1"/>
      <c r="C377" s="1"/>
      <c r="D377" s="1"/>
      <c r="E377" s="14" t="s">
        <v>26</v>
      </c>
      <c r="F377" s="14"/>
      <c r="G377" s="8">
        <f>TRUNC(SUM(G369,G373,G376),2)</f>
        <v>16.71</v>
      </c>
    </row>
    <row r="378" spans="1:7" ht="15" customHeight="1">
      <c r="A378" s="1"/>
      <c r="B378" s="1"/>
      <c r="C378" s="1"/>
      <c r="D378" s="1"/>
      <c r="E378" s="14" t="s">
        <v>27</v>
      </c>
      <c r="F378" s="14"/>
      <c r="G378" s="8">
        <v>3.42</v>
      </c>
    </row>
    <row r="379" spans="1:7" ht="9.9499999999999993" customHeight="1">
      <c r="A379" s="1"/>
      <c r="B379" s="1"/>
      <c r="C379" s="1"/>
      <c r="D379" s="1"/>
      <c r="E379" s="10"/>
      <c r="F379" s="10"/>
      <c r="G379" s="10"/>
    </row>
    <row r="380" spans="1:7" ht="20.100000000000001" customHeight="1">
      <c r="A380" s="11" t="s">
        <v>196</v>
      </c>
      <c r="B380" s="11"/>
      <c r="C380" s="11"/>
      <c r="D380" s="11"/>
      <c r="E380" s="11"/>
      <c r="F380" s="11"/>
      <c r="G380" s="11"/>
    </row>
    <row r="381" spans="1:7" ht="15" customHeight="1">
      <c r="A381" s="12" t="s">
        <v>38</v>
      </c>
      <c r="B381" s="12"/>
      <c r="C381" s="2" t="s">
        <v>2</v>
      </c>
      <c r="D381" s="2" t="s">
        <v>3</v>
      </c>
      <c r="E381" s="2" t="s">
        <v>4</v>
      </c>
      <c r="F381" s="2" t="s">
        <v>5</v>
      </c>
      <c r="G381" s="2" t="s">
        <v>6</v>
      </c>
    </row>
    <row r="382" spans="1:7" ht="21" customHeight="1">
      <c r="A382" s="3" t="s">
        <v>185</v>
      </c>
      <c r="B382" s="4" t="s">
        <v>186</v>
      </c>
      <c r="C382" s="3" t="s">
        <v>9</v>
      </c>
      <c r="D382" s="3" t="s">
        <v>44</v>
      </c>
      <c r="E382" s="5">
        <v>2.5000000000000001E-2</v>
      </c>
      <c r="F382" s="6">
        <v>16.510000000000002</v>
      </c>
      <c r="G382" s="6">
        <f>TRUNC(TRUNC(E382,8)*F382,2)</f>
        <v>0.41</v>
      </c>
    </row>
    <row r="383" spans="1:7" ht="29.1" customHeight="1">
      <c r="A383" s="3" t="s">
        <v>187</v>
      </c>
      <c r="B383" s="4" t="s">
        <v>188</v>
      </c>
      <c r="C383" s="3" t="s">
        <v>9</v>
      </c>
      <c r="D383" s="3" t="s">
        <v>189</v>
      </c>
      <c r="E383" s="5">
        <v>0.39900000000000002</v>
      </c>
      <c r="F383" s="6">
        <v>0.22</v>
      </c>
      <c r="G383" s="6">
        <f>TRUNC(TRUNC(E383,8)*F383,2)</f>
        <v>0.08</v>
      </c>
    </row>
    <row r="384" spans="1:7" ht="15" customHeight="1">
      <c r="A384" s="1"/>
      <c r="B384" s="1"/>
      <c r="C384" s="1"/>
      <c r="D384" s="1"/>
      <c r="E384" s="13" t="s">
        <v>50</v>
      </c>
      <c r="F384" s="13"/>
      <c r="G384" s="7">
        <f>SUM(G382:G383)</f>
        <v>0.49</v>
      </c>
    </row>
    <row r="385" spans="1:7" ht="15" customHeight="1">
      <c r="A385" s="12" t="s">
        <v>51</v>
      </c>
      <c r="B385" s="12"/>
      <c r="C385" s="2" t="s">
        <v>2</v>
      </c>
      <c r="D385" s="2" t="s">
        <v>3</v>
      </c>
      <c r="E385" s="2" t="s">
        <v>4</v>
      </c>
      <c r="F385" s="2" t="s">
        <v>5</v>
      </c>
      <c r="G385" s="2" t="s">
        <v>6</v>
      </c>
    </row>
    <row r="386" spans="1:7" ht="21" customHeight="1">
      <c r="A386" s="3" t="s">
        <v>190</v>
      </c>
      <c r="B386" s="4" t="s">
        <v>191</v>
      </c>
      <c r="C386" s="3" t="s">
        <v>9</v>
      </c>
      <c r="D386" s="3" t="s">
        <v>10</v>
      </c>
      <c r="E386" s="5">
        <v>3.1E-2</v>
      </c>
      <c r="F386" s="6">
        <v>25.04</v>
      </c>
      <c r="G386" s="6">
        <f>TRUNC(TRUNC(E386,8)*F386,2)</f>
        <v>0.77</v>
      </c>
    </row>
    <row r="387" spans="1:7" ht="15" customHeight="1">
      <c r="A387" s="3" t="s">
        <v>192</v>
      </c>
      <c r="B387" s="4" t="s">
        <v>193</v>
      </c>
      <c r="C387" s="3" t="s">
        <v>9</v>
      </c>
      <c r="D387" s="3" t="s">
        <v>10</v>
      </c>
      <c r="E387" s="5">
        <v>8.1000000000000003E-2</v>
      </c>
      <c r="F387" s="6">
        <v>29.63</v>
      </c>
      <c r="G387" s="6">
        <f>TRUNC(TRUNC(E387,8)*F387,2)</f>
        <v>2.4</v>
      </c>
    </row>
    <row r="388" spans="1:7" ht="18" customHeight="1">
      <c r="A388" s="1"/>
      <c r="B388" s="1"/>
      <c r="C388" s="1"/>
      <c r="D388" s="1"/>
      <c r="E388" s="13" t="s">
        <v>56</v>
      </c>
      <c r="F388" s="13"/>
      <c r="G388" s="7">
        <f>SUM(G386:G387)</f>
        <v>3.17</v>
      </c>
    </row>
    <row r="389" spans="1:7" ht="15" customHeight="1">
      <c r="A389" s="12" t="s">
        <v>22</v>
      </c>
      <c r="B389" s="12"/>
      <c r="C389" s="2" t="s">
        <v>2</v>
      </c>
      <c r="D389" s="2" t="s">
        <v>3</v>
      </c>
      <c r="E389" s="2" t="s">
        <v>4</v>
      </c>
      <c r="F389" s="2" t="s">
        <v>5</v>
      </c>
      <c r="G389" s="2" t="s">
        <v>6</v>
      </c>
    </row>
    <row r="390" spans="1:7" ht="21" customHeight="1">
      <c r="A390" s="3" t="s">
        <v>197</v>
      </c>
      <c r="B390" s="4" t="s">
        <v>198</v>
      </c>
      <c r="C390" s="3" t="s">
        <v>9</v>
      </c>
      <c r="D390" s="3" t="s">
        <v>44</v>
      </c>
      <c r="E390" s="5">
        <v>1</v>
      </c>
      <c r="F390" s="6">
        <v>8.69</v>
      </c>
      <c r="G390" s="6">
        <f>TRUNC(TRUNC(E390,8)*F390,2)</f>
        <v>8.69</v>
      </c>
    </row>
    <row r="391" spans="1:7" ht="15" customHeight="1">
      <c r="A391" s="1"/>
      <c r="B391" s="1"/>
      <c r="C391" s="1"/>
      <c r="D391" s="1"/>
      <c r="E391" s="13" t="s">
        <v>25</v>
      </c>
      <c r="F391" s="13"/>
      <c r="G391" s="7">
        <f>SUM(G390:G390)</f>
        <v>8.69</v>
      </c>
    </row>
    <row r="392" spans="1:7" ht="15" customHeight="1">
      <c r="A392" s="1"/>
      <c r="B392" s="1"/>
      <c r="C392" s="1"/>
      <c r="D392" s="1"/>
      <c r="E392" s="14" t="s">
        <v>26</v>
      </c>
      <c r="F392" s="14"/>
      <c r="G392" s="8">
        <f>TRUNC(SUM(G384,G388,G391),2)</f>
        <v>12.35</v>
      </c>
    </row>
    <row r="393" spans="1:7" ht="15" customHeight="1">
      <c r="A393" s="1"/>
      <c r="B393" s="1"/>
      <c r="C393" s="1"/>
      <c r="D393" s="1"/>
      <c r="E393" s="14" t="s">
        <v>27</v>
      </c>
      <c r="F393" s="14"/>
      <c r="G393" s="8">
        <v>1.4</v>
      </c>
    </row>
    <row r="394" spans="1:7" ht="9.9499999999999993" customHeight="1">
      <c r="A394" s="1"/>
      <c r="B394" s="1"/>
      <c r="C394" s="1"/>
      <c r="D394" s="1"/>
      <c r="E394" s="10"/>
      <c r="F394" s="10"/>
      <c r="G394" s="10"/>
    </row>
    <row r="395" spans="1:7" ht="20.100000000000001" customHeight="1">
      <c r="A395" s="11" t="s">
        <v>199</v>
      </c>
      <c r="B395" s="11"/>
      <c r="C395" s="11"/>
      <c r="D395" s="11"/>
      <c r="E395" s="11"/>
      <c r="F395" s="11"/>
      <c r="G395" s="11"/>
    </row>
    <row r="396" spans="1:7" ht="15" customHeight="1">
      <c r="A396" s="12" t="s">
        <v>38</v>
      </c>
      <c r="B396" s="12"/>
      <c r="C396" s="2" t="s">
        <v>2</v>
      </c>
      <c r="D396" s="2" t="s">
        <v>3</v>
      </c>
      <c r="E396" s="2" t="s">
        <v>4</v>
      </c>
      <c r="F396" s="2" t="s">
        <v>5</v>
      </c>
      <c r="G396" s="2" t="s">
        <v>6</v>
      </c>
    </row>
    <row r="397" spans="1:7" ht="21" customHeight="1">
      <c r="A397" s="3" t="s">
        <v>185</v>
      </c>
      <c r="B397" s="4" t="s">
        <v>186</v>
      </c>
      <c r="C397" s="3" t="s">
        <v>9</v>
      </c>
      <c r="D397" s="3" t="s">
        <v>44</v>
      </c>
      <c r="E397" s="5">
        <v>2.5000000000000001E-2</v>
      </c>
      <c r="F397" s="6">
        <v>16.510000000000002</v>
      </c>
      <c r="G397" s="6">
        <f>TRUNC(TRUNC(E397,8)*F397,2)</f>
        <v>0.41</v>
      </c>
    </row>
    <row r="398" spans="1:7" ht="29.1" customHeight="1">
      <c r="A398" s="3" t="s">
        <v>187</v>
      </c>
      <c r="B398" s="4" t="s">
        <v>188</v>
      </c>
      <c r="C398" s="3" t="s">
        <v>9</v>
      </c>
      <c r="D398" s="3" t="s">
        <v>189</v>
      </c>
      <c r="E398" s="5">
        <v>0.317</v>
      </c>
      <c r="F398" s="6">
        <v>0.22</v>
      </c>
      <c r="G398" s="6">
        <f>TRUNC(TRUNC(E398,8)*F398,2)</f>
        <v>0.06</v>
      </c>
    </row>
    <row r="399" spans="1:7" ht="15" customHeight="1">
      <c r="A399" s="1"/>
      <c r="B399" s="1"/>
      <c r="C399" s="1"/>
      <c r="D399" s="1"/>
      <c r="E399" s="13" t="s">
        <v>50</v>
      </c>
      <c r="F399" s="13"/>
      <c r="G399" s="7">
        <f>SUM(G397:G398)</f>
        <v>0.47</v>
      </c>
    </row>
    <row r="400" spans="1:7" ht="15" customHeight="1">
      <c r="A400" s="12" t="s">
        <v>51</v>
      </c>
      <c r="B400" s="12"/>
      <c r="C400" s="2" t="s">
        <v>2</v>
      </c>
      <c r="D400" s="2" t="s">
        <v>3</v>
      </c>
      <c r="E400" s="2" t="s">
        <v>4</v>
      </c>
      <c r="F400" s="2" t="s">
        <v>5</v>
      </c>
      <c r="G400" s="2" t="s">
        <v>6</v>
      </c>
    </row>
    <row r="401" spans="1:7" ht="21" customHeight="1">
      <c r="A401" s="3" t="s">
        <v>190</v>
      </c>
      <c r="B401" s="4" t="s">
        <v>191</v>
      </c>
      <c r="C401" s="3" t="s">
        <v>9</v>
      </c>
      <c r="D401" s="3" t="s">
        <v>10</v>
      </c>
      <c r="E401" s="5">
        <v>2.5000000000000001E-2</v>
      </c>
      <c r="F401" s="6">
        <v>25.04</v>
      </c>
      <c r="G401" s="6">
        <f>TRUNC(TRUNC(E401,8)*F401,2)</f>
        <v>0.62</v>
      </c>
    </row>
    <row r="402" spans="1:7" ht="15" customHeight="1">
      <c r="A402" s="3" t="s">
        <v>192</v>
      </c>
      <c r="B402" s="4" t="s">
        <v>193</v>
      </c>
      <c r="C402" s="3" t="s">
        <v>9</v>
      </c>
      <c r="D402" s="3" t="s">
        <v>10</v>
      </c>
      <c r="E402" s="5">
        <v>6.4000000000000001E-2</v>
      </c>
      <c r="F402" s="6">
        <v>29.63</v>
      </c>
      <c r="G402" s="6">
        <f>TRUNC(TRUNC(E402,8)*F402,2)</f>
        <v>1.89</v>
      </c>
    </row>
    <row r="403" spans="1:7" ht="18" customHeight="1">
      <c r="A403" s="1"/>
      <c r="B403" s="1"/>
      <c r="C403" s="1"/>
      <c r="D403" s="1"/>
      <c r="E403" s="13" t="s">
        <v>56</v>
      </c>
      <c r="F403" s="13"/>
      <c r="G403" s="7">
        <f>SUM(G401:G402)</f>
        <v>2.5099999999999998</v>
      </c>
    </row>
    <row r="404" spans="1:7" ht="15" customHeight="1">
      <c r="A404" s="12" t="s">
        <v>22</v>
      </c>
      <c r="B404" s="12"/>
      <c r="C404" s="2" t="s">
        <v>2</v>
      </c>
      <c r="D404" s="2" t="s">
        <v>3</v>
      </c>
      <c r="E404" s="2" t="s">
        <v>4</v>
      </c>
      <c r="F404" s="2" t="s">
        <v>5</v>
      </c>
      <c r="G404" s="2" t="s">
        <v>6</v>
      </c>
    </row>
    <row r="405" spans="1:7" ht="21" customHeight="1">
      <c r="A405" s="3" t="s">
        <v>200</v>
      </c>
      <c r="B405" s="4" t="s">
        <v>201</v>
      </c>
      <c r="C405" s="3" t="s">
        <v>9</v>
      </c>
      <c r="D405" s="3" t="s">
        <v>44</v>
      </c>
      <c r="E405" s="5">
        <v>1</v>
      </c>
      <c r="F405" s="6">
        <v>7.44</v>
      </c>
      <c r="G405" s="6">
        <f>TRUNC(TRUNC(E405,8)*F405,2)</f>
        <v>7.44</v>
      </c>
    </row>
    <row r="406" spans="1:7" ht="15" customHeight="1">
      <c r="A406" s="1"/>
      <c r="B406" s="1"/>
      <c r="C406" s="1"/>
      <c r="D406" s="1"/>
      <c r="E406" s="13" t="s">
        <v>25</v>
      </c>
      <c r="F406" s="13"/>
      <c r="G406" s="7">
        <f>SUM(G405:G405)</f>
        <v>7.44</v>
      </c>
    </row>
    <row r="407" spans="1:7" ht="15" customHeight="1">
      <c r="A407" s="1"/>
      <c r="B407" s="1"/>
      <c r="C407" s="1"/>
      <c r="D407" s="1"/>
      <c r="E407" s="14" t="s">
        <v>26</v>
      </c>
      <c r="F407" s="14"/>
      <c r="G407" s="8">
        <f>TRUNC(SUM(G399,G403,G406),2)</f>
        <v>10.42</v>
      </c>
    </row>
    <row r="408" spans="1:7" ht="15" customHeight="1">
      <c r="A408" s="1"/>
      <c r="B408" s="1"/>
      <c r="C408" s="1"/>
      <c r="D408" s="1"/>
      <c r="E408" s="14" t="s">
        <v>27</v>
      </c>
      <c r="F408" s="14"/>
      <c r="G408" s="8">
        <v>1.08</v>
      </c>
    </row>
    <row r="409" spans="1:7" ht="9.9499999999999993" customHeight="1">
      <c r="A409" s="1"/>
      <c r="B409" s="1"/>
      <c r="C409" s="1"/>
      <c r="D409" s="1"/>
      <c r="E409" s="10"/>
      <c r="F409" s="10"/>
      <c r="G409" s="10"/>
    </row>
    <row r="410" spans="1:7" ht="36" customHeight="1">
      <c r="A410" s="11" t="s">
        <v>202</v>
      </c>
      <c r="B410" s="11"/>
      <c r="C410" s="11"/>
      <c r="D410" s="11"/>
      <c r="E410" s="11"/>
      <c r="F410" s="11"/>
      <c r="G410" s="11"/>
    </row>
    <row r="411" spans="1:7" ht="15" customHeight="1">
      <c r="A411" s="12" t="s">
        <v>38</v>
      </c>
      <c r="B411" s="12"/>
      <c r="C411" s="2" t="s">
        <v>2</v>
      </c>
      <c r="D411" s="2" t="s">
        <v>3</v>
      </c>
      <c r="E411" s="2" t="s">
        <v>4</v>
      </c>
      <c r="F411" s="2" t="s">
        <v>5</v>
      </c>
      <c r="G411" s="2" t="s">
        <v>6</v>
      </c>
    </row>
    <row r="412" spans="1:7" ht="21" customHeight="1">
      <c r="A412" s="3" t="s">
        <v>203</v>
      </c>
      <c r="B412" s="4" t="s">
        <v>204</v>
      </c>
      <c r="C412" s="3" t="s">
        <v>205</v>
      </c>
      <c r="D412" s="3" t="s">
        <v>206</v>
      </c>
      <c r="E412" s="5">
        <v>0.24</v>
      </c>
      <c r="F412" s="6">
        <v>87.62</v>
      </c>
      <c r="G412" s="6">
        <f>ROUND(ROUND(E412,8)*F412,2)</f>
        <v>21.03</v>
      </c>
    </row>
    <row r="413" spans="1:7" ht="21" customHeight="1">
      <c r="A413" s="3" t="s">
        <v>207</v>
      </c>
      <c r="B413" s="4" t="s">
        <v>208</v>
      </c>
      <c r="C413" s="3" t="s">
        <v>205</v>
      </c>
      <c r="D413" s="3" t="s">
        <v>206</v>
      </c>
      <c r="E413" s="5">
        <v>0.3</v>
      </c>
      <c r="F413" s="6">
        <v>83.22</v>
      </c>
      <c r="G413" s="6">
        <f>ROUND(ROUND(E413,8)*F413,2)</f>
        <v>24.97</v>
      </c>
    </row>
    <row r="414" spans="1:7" ht="21" customHeight="1">
      <c r="A414" s="3" t="s">
        <v>209</v>
      </c>
      <c r="B414" s="4" t="s">
        <v>210</v>
      </c>
      <c r="C414" s="3" t="s">
        <v>205</v>
      </c>
      <c r="D414" s="3" t="s">
        <v>206</v>
      </c>
      <c r="E414" s="5">
        <v>0.24</v>
      </c>
      <c r="F414" s="6">
        <v>24.27</v>
      </c>
      <c r="G414" s="6">
        <f>ROUND(ROUND(E414,8)*F414,2)</f>
        <v>5.82</v>
      </c>
    </row>
    <row r="415" spans="1:7" ht="15" customHeight="1">
      <c r="A415" s="1"/>
      <c r="B415" s="1"/>
      <c r="C415" s="1"/>
      <c r="D415" s="1"/>
      <c r="E415" s="13" t="s">
        <v>50</v>
      </c>
      <c r="F415" s="13"/>
      <c r="G415" s="7">
        <f>SUM(G412:G414)</f>
        <v>51.82</v>
      </c>
    </row>
    <row r="416" spans="1:7" ht="15" customHeight="1">
      <c r="A416" s="1"/>
      <c r="B416" s="1"/>
      <c r="C416" s="1"/>
      <c r="D416" s="1"/>
      <c r="E416" s="14" t="s">
        <v>26</v>
      </c>
      <c r="F416" s="14"/>
      <c r="G416" s="8">
        <f>TRUNC(SUM(G415),2)</f>
        <v>51.82</v>
      </c>
    </row>
    <row r="417" spans="1:7" ht="15" customHeight="1">
      <c r="A417" s="1"/>
      <c r="B417" s="1"/>
      <c r="C417" s="1"/>
      <c r="D417" s="1"/>
      <c r="E417" s="14" t="s">
        <v>211</v>
      </c>
      <c r="F417" s="14"/>
      <c r="G417" s="8">
        <v>0</v>
      </c>
    </row>
    <row r="418" spans="1:7" ht="9.9499999999999993" customHeight="1">
      <c r="A418" s="1"/>
      <c r="B418" s="1"/>
      <c r="C418" s="1"/>
      <c r="D418" s="1"/>
      <c r="E418" s="10"/>
      <c r="F418" s="10"/>
      <c r="G418" s="10"/>
    </row>
    <row r="419" spans="1:7" ht="20.100000000000001" customHeight="1">
      <c r="A419" s="11" t="s">
        <v>212</v>
      </c>
      <c r="B419" s="11"/>
      <c r="C419" s="11"/>
      <c r="D419" s="11"/>
      <c r="E419" s="11"/>
      <c r="F419" s="11"/>
      <c r="G419" s="11"/>
    </row>
    <row r="420" spans="1:7" ht="15" customHeight="1">
      <c r="A420" s="12" t="s">
        <v>38</v>
      </c>
      <c r="B420" s="12"/>
      <c r="C420" s="2" t="s">
        <v>2</v>
      </c>
      <c r="D420" s="2" t="s">
        <v>3</v>
      </c>
      <c r="E420" s="2" t="s">
        <v>4</v>
      </c>
      <c r="F420" s="2" t="s">
        <v>5</v>
      </c>
      <c r="G420" s="2" t="s">
        <v>6</v>
      </c>
    </row>
    <row r="421" spans="1:7" ht="29.1" customHeight="1">
      <c r="A421" s="3" t="s">
        <v>213</v>
      </c>
      <c r="B421" s="4" t="s">
        <v>214</v>
      </c>
      <c r="C421" s="3" t="s">
        <v>9</v>
      </c>
      <c r="D421" s="3" t="s">
        <v>41</v>
      </c>
      <c r="E421" s="5">
        <v>1</v>
      </c>
      <c r="F421" s="6">
        <v>88.17</v>
      </c>
      <c r="G421" s="6">
        <f>TRUNC(TRUNC(E421,8)*F421,2)</f>
        <v>88.17</v>
      </c>
    </row>
    <row r="422" spans="1:7" ht="21" customHeight="1">
      <c r="A422" s="3" t="s">
        <v>170</v>
      </c>
      <c r="B422" s="4" t="s">
        <v>171</v>
      </c>
      <c r="C422" s="3" t="s">
        <v>9</v>
      </c>
      <c r="D422" s="3" t="s">
        <v>44</v>
      </c>
      <c r="E422" s="5">
        <v>0.04</v>
      </c>
      <c r="F422" s="6">
        <v>21.66</v>
      </c>
      <c r="G422" s="6">
        <f>TRUNC(TRUNC(E422,8)*F422,2)</f>
        <v>0.86</v>
      </c>
    </row>
    <row r="423" spans="1:7" ht="29.1" customHeight="1">
      <c r="A423" s="3" t="s">
        <v>215</v>
      </c>
      <c r="B423" s="4" t="s">
        <v>216</v>
      </c>
      <c r="C423" s="3" t="s">
        <v>9</v>
      </c>
      <c r="D423" s="3" t="s">
        <v>49</v>
      </c>
      <c r="E423" s="5">
        <v>1.87</v>
      </c>
      <c r="F423" s="6">
        <v>20.56</v>
      </c>
      <c r="G423" s="6">
        <f>TRUNC(TRUNC(E423,8)*F423,2)</f>
        <v>38.44</v>
      </c>
    </row>
    <row r="424" spans="1:7" ht="15" customHeight="1">
      <c r="A424" s="1"/>
      <c r="B424" s="1"/>
      <c r="C424" s="1"/>
      <c r="D424" s="1"/>
      <c r="E424" s="13" t="s">
        <v>50</v>
      </c>
      <c r="F424" s="13"/>
      <c r="G424" s="7">
        <f>SUM(G421:G423)</f>
        <v>127.47</v>
      </c>
    </row>
    <row r="425" spans="1:7" ht="15" customHeight="1">
      <c r="A425" s="12" t="s">
        <v>51</v>
      </c>
      <c r="B425" s="12"/>
      <c r="C425" s="2" t="s">
        <v>2</v>
      </c>
      <c r="D425" s="2" t="s">
        <v>3</v>
      </c>
      <c r="E425" s="2" t="s">
        <v>4</v>
      </c>
      <c r="F425" s="2" t="s">
        <v>5</v>
      </c>
      <c r="G425" s="2" t="s">
        <v>6</v>
      </c>
    </row>
    <row r="426" spans="1:7" ht="21" customHeight="1">
      <c r="A426" s="3" t="s">
        <v>52</v>
      </c>
      <c r="B426" s="4" t="s">
        <v>53</v>
      </c>
      <c r="C426" s="3" t="s">
        <v>9</v>
      </c>
      <c r="D426" s="3" t="s">
        <v>10</v>
      </c>
      <c r="E426" s="5">
        <v>0.52</v>
      </c>
      <c r="F426" s="6">
        <v>29.41</v>
      </c>
      <c r="G426" s="6">
        <f>TRUNC(TRUNC(E426,8)*F426,2)</f>
        <v>15.29</v>
      </c>
    </row>
    <row r="427" spans="1:7" ht="15" customHeight="1">
      <c r="A427" s="3" t="s">
        <v>54</v>
      </c>
      <c r="B427" s="4" t="s">
        <v>55</v>
      </c>
      <c r="C427" s="3" t="s">
        <v>9</v>
      </c>
      <c r="D427" s="3" t="s">
        <v>10</v>
      </c>
      <c r="E427" s="5">
        <v>0.39</v>
      </c>
      <c r="F427" s="6">
        <v>24.08</v>
      </c>
      <c r="G427" s="6">
        <f>TRUNC(TRUNC(E427,8)*F427,2)</f>
        <v>9.39</v>
      </c>
    </row>
    <row r="428" spans="1:7" ht="18" customHeight="1">
      <c r="A428" s="1"/>
      <c r="B428" s="1"/>
      <c r="C428" s="1"/>
      <c r="D428" s="1"/>
      <c r="E428" s="13" t="s">
        <v>56</v>
      </c>
      <c r="F428" s="13"/>
      <c r="G428" s="7">
        <f>SUM(G426:G427)</f>
        <v>24.68</v>
      </c>
    </row>
    <row r="429" spans="1:7" ht="15" customHeight="1">
      <c r="A429" s="12" t="s">
        <v>22</v>
      </c>
      <c r="B429" s="12"/>
      <c r="C429" s="2" t="s">
        <v>2</v>
      </c>
      <c r="D429" s="2" t="s">
        <v>3</v>
      </c>
      <c r="E429" s="2" t="s">
        <v>4</v>
      </c>
      <c r="F429" s="2" t="s">
        <v>5</v>
      </c>
      <c r="G429" s="2" t="s">
        <v>6</v>
      </c>
    </row>
    <row r="430" spans="1:7" ht="29.1" customHeight="1">
      <c r="A430" s="3" t="s">
        <v>217</v>
      </c>
      <c r="B430" s="4" t="s">
        <v>218</v>
      </c>
      <c r="C430" s="3" t="s">
        <v>9</v>
      </c>
      <c r="D430" s="3" t="s">
        <v>44</v>
      </c>
      <c r="E430" s="5">
        <v>1.2110000000000001</v>
      </c>
      <c r="F430" s="6">
        <v>15.37</v>
      </c>
      <c r="G430" s="6">
        <f>TRUNC(TRUNC(E430,8)*F430,2)</f>
        <v>18.61</v>
      </c>
    </row>
    <row r="431" spans="1:7" ht="29.1" customHeight="1">
      <c r="A431" s="3" t="s">
        <v>219</v>
      </c>
      <c r="B431" s="4" t="s">
        <v>220</v>
      </c>
      <c r="C431" s="3" t="s">
        <v>9</v>
      </c>
      <c r="D431" s="3" t="s">
        <v>80</v>
      </c>
      <c r="E431" s="5">
        <v>5.3999999999999999E-2</v>
      </c>
      <c r="F431" s="6">
        <v>633.09</v>
      </c>
      <c r="G431" s="6">
        <f>TRUNC(TRUNC(E431,8)*F431,2)</f>
        <v>34.18</v>
      </c>
    </row>
    <row r="432" spans="1:7" ht="21" customHeight="1">
      <c r="A432" s="3" t="s">
        <v>221</v>
      </c>
      <c r="B432" s="4" t="s">
        <v>222</v>
      </c>
      <c r="C432" s="3" t="s">
        <v>9</v>
      </c>
      <c r="D432" s="3" t="s">
        <v>49</v>
      </c>
      <c r="E432" s="5">
        <v>1.1599999999999999</v>
      </c>
      <c r="F432" s="6">
        <v>18.510000000000002</v>
      </c>
      <c r="G432" s="6">
        <f>TRUNC(TRUNC(E432,8)*F432,2)</f>
        <v>21.47</v>
      </c>
    </row>
    <row r="433" spans="1:7" ht="15" customHeight="1">
      <c r="A433" s="1"/>
      <c r="B433" s="1"/>
      <c r="C433" s="1"/>
      <c r="D433" s="1"/>
      <c r="E433" s="13" t="s">
        <v>25</v>
      </c>
      <c r="F433" s="13"/>
      <c r="G433" s="7">
        <f>SUM(G430:G432)</f>
        <v>74.259999999999991</v>
      </c>
    </row>
    <row r="434" spans="1:7" ht="15" customHeight="1">
      <c r="A434" s="1"/>
      <c r="B434" s="1"/>
      <c r="C434" s="1"/>
      <c r="D434" s="1"/>
      <c r="E434" s="14" t="s">
        <v>26</v>
      </c>
      <c r="F434" s="14"/>
      <c r="G434" s="8">
        <f>TRUNC(SUM(G424,G428,G433),2)</f>
        <v>226.41</v>
      </c>
    </row>
    <row r="435" spans="1:7" ht="15" customHeight="1">
      <c r="A435" s="1"/>
      <c r="B435" s="1"/>
      <c r="C435" s="1"/>
      <c r="D435" s="1"/>
      <c r="E435" s="14" t="s">
        <v>27</v>
      </c>
      <c r="F435" s="14"/>
      <c r="G435" s="8">
        <v>16.62</v>
      </c>
    </row>
    <row r="436" spans="1:7" ht="9.9499999999999993" customHeight="1">
      <c r="A436" s="1"/>
      <c r="B436" s="1"/>
      <c r="C436" s="1"/>
      <c r="D436" s="1"/>
      <c r="E436" s="10"/>
      <c r="F436" s="10"/>
      <c r="G436" s="10"/>
    </row>
    <row r="437" spans="1:7" ht="20.100000000000001" customHeight="1">
      <c r="A437" s="11" t="s">
        <v>223</v>
      </c>
      <c r="B437" s="11"/>
      <c r="C437" s="11"/>
      <c r="D437" s="11"/>
      <c r="E437" s="11"/>
      <c r="F437" s="11"/>
      <c r="G437" s="11"/>
    </row>
    <row r="438" spans="1:7" ht="15" customHeight="1">
      <c r="A438" s="12" t="s">
        <v>38</v>
      </c>
      <c r="B438" s="12"/>
      <c r="C438" s="2" t="s">
        <v>2</v>
      </c>
      <c r="D438" s="2" t="s">
        <v>3</v>
      </c>
      <c r="E438" s="2" t="s">
        <v>4</v>
      </c>
      <c r="F438" s="2" t="s">
        <v>5</v>
      </c>
      <c r="G438" s="2" t="s">
        <v>6</v>
      </c>
    </row>
    <row r="439" spans="1:7" ht="21" customHeight="1">
      <c r="A439" s="3" t="s">
        <v>185</v>
      </c>
      <c r="B439" s="4" t="s">
        <v>186</v>
      </c>
      <c r="C439" s="3" t="s">
        <v>9</v>
      </c>
      <c r="D439" s="3" t="s">
        <v>44</v>
      </c>
      <c r="E439" s="5">
        <v>2.5000000000000001E-2</v>
      </c>
      <c r="F439" s="6">
        <v>16.510000000000002</v>
      </c>
      <c r="G439" s="6">
        <f>TRUNC(TRUNC(E439,8)*F439,2)</f>
        <v>0.41</v>
      </c>
    </row>
    <row r="440" spans="1:7" ht="29.1" customHeight="1">
      <c r="A440" s="3" t="s">
        <v>187</v>
      </c>
      <c r="B440" s="4" t="s">
        <v>188</v>
      </c>
      <c r="C440" s="3" t="s">
        <v>9</v>
      </c>
      <c r="D440" s="3" t="s">
        <v>189</v>
      </c>
      <c r="E440" s="5">
        <v>0.72799999999999998</v>
      </c>
      <c r="F440" s="6">
        <v>0.22</v>
      </c>
      <c r="G440" s="6">
        <f>TRUNC(TRUNC(E440,8)*F440,2)</f>
        <v>0.16</v>
      </c>
    </row>
    <row r="441" spans="1:7" ht="15" customHeight="1">
      <c r="A441" s="1"/>
      <c r="B441" s="1"/>
      <c r="C441" s="1"/>
      <c r="D441" s="1"/>
      <c r="E441" s="13" t="s">
        <v>50</v>
      </c>
      <c r="F441" s="13"/>
      <c r="G441" s="7">
        <f>SUM(G439:G440)</f>
        <v>0.56999999999999995</v>
      </c>
    </row>
    <row r="442" spans="1:7" ht="15" customHeight="1">
      <c r="A442" s="12" t="s">
        <v>51</v>
      </c>
      <c r="B442" s="12"/>
      <c r="C442" s="2" t="s">
        <v>2</v>
      </c>
      <c r="D442" s="2" t="s">
        <v>3</v>
      </c>
      <c r="E442" s="2" t="s">
        <v>4</v>
      </c>
      <c r="F442" s="2" t="s">
        <v>5</v>
      </c>
      <c r="G442" s="2" t="s">
        <v>6</v>
      </c>
    </row>
    <row r="443" spans="1:7" ht="21" customHeight="1">
      <c r="A443" s="3" t="s">
        <v>190</v>
      </c>
      <c r="B443" s="4" t="s">
        <v>191</v>
      </c>
      <c r="C443" s="3" t="s">
        <v>9</v>
      </c>
      <c r="D443" s="3" t="s">
        <v>10</v>
      </c>
      <c r="E443" s="5">
        <v>6.6E-3</v>
      </c>
      <c r="F443" s="6">
        <v>25.04</v>
      </c>
      <c r="G443" s="6">
        <f>TRUNC(TRUNC(E443,8)*F443,2)</f>
        <v>0.16</v>
      </c>
    </row>
    <row r="444" spans="1:7" ht="15" customHeight="1">
      <c r="A444" s="3" t="s">
        <v>192</v>
      </c>
      <c r="B444" s="4" t="s">
        <v>193</v>
      </c>
      <c r="C444" s="3" t="s">
        <v>9</v>
      </c>
      <c r="D444" s="3" t="s">
        <v>10</v>
      </c>
      <c r="E444" s="5">
        <v>4.0300000000000002E-2</v>
      </c>
      <c r="F444" s="6">
        <v>29.63</v>
      </c>
      <c r="G444" s="6">
        <f>TRUNC(TRUNC(E444,8)*F444,2)</f>
        <v>1.19</v>
      </c>
    </row>
    <row r="445" spans="1:7" ht="18" customHeight="1">
      <c r="A445" s="1"/>
      <c r="B445" s="1"/>
      <c r="C445" s="1"/>
      <c r="D445" s="1"/>
      <c r="E445" s="13" t="s">
        <v>56</v>
      </c>
      <c r="F445" s="13"/>
      <c r="G445" s="7">
        <f>SUM(G443:G444)</f>
        <v>1.3499999999999999</v>
      </c>
    </row>
    <row r="446" spans="1:7" ht="15" customHeight="1">
      <c r="A446" s="12" t="s">
        <v>22</v>
      </c>
      <c r="B446" s="12"/>
      <c r="C446" s="2" t="s">
        <v>2</v>
      </c>
      <c r="D446" s="2" t="s">
        <v>3</v>
      </c>
      <c r="E446" s="2" t="s">
        <v>4</v>
      </c>
      <c r="F446" s="2" t="s">
        <v>5</v>
      </c>
      <c r="G446" s="2" t="s">
        <v>6</v>
      </c>
    </row>
    <row r="447" spans="1:7" ht="21" customHeight="1">
      <c r="A447" s="3" t="s">
        <v>224</v>
      </c>
      <c r="B447" s="4" t="s">
        <v>225</v>
      </c>
      <c r="C447" s="3" t="s">
        <v>9</v>
      </c>
      <c r="D447" s="3" t="s">
        <v>44</v>
      </c>
      <c r="E447" s="5">
        <v>1</v>
      </c>
      <c r="F447" s="6">
        <v>9.4499999999999993</v>
      </c>
      <c r="G447" s="6">
        <f>TRUNC(TRUNC(E447,8)*F447,2)</f>
        <v>9.4499999999999993</v>
      </c>
    </row>
    <row r="448" spans="1:7" ht="15" customHeight="1">
      <c r="A448" s="1"/>
      <c r="B448" s="1"/>
      <c r="C448" s="1"/>
      <c r="D448" s="1"/>
      <c r="E448" s="13" t="s">
        <v>25</v>
      </c>
      <c r="F448" s="13"/>
      <c r="G448" s="7">
        <f>SUM(G447:G447)</f>
        <v>9.4499999999999993</v>
      </c>
    </row>
    <row r="449" spans="1:7" ht="15" customHeight="1">
      <c r="A449" s="1"/>
      <c r="B449" s="1"/>
      <c r="C449" s="1"/>
      <c r="D449" s="1"/>
      <c r="E449" s="14" t="s">
        <v>26</v>
      </c>
      <c r="F449" s="14"/>
      <c r="G449" s="8">
        <f>TRUNC(SUM(G441,G445,G448),2)</f>
        <v>11.37</v>
      </c>
    </row>
    <row r="450" spans="1:7" ht="15" customHeight="1">
      <c r="A450" s="1"/>
      <c r="B450" s="1"/>
      <c r="C450" s="1"/>
      <c r="D450" s="1"/>
      <c r="E450" s="14" t="s">
        <v>27</v>
      </c>
      <c r="F450" s="14"/>
      <c r="G450" s="8">
        <v>0.77</v>
      </c>
    </row>
    <row r="451" spans="1:7" ht="9.9499999999999993" customHeight="1">
      <c r="A451" s="1"/>
      <c r="B451" s="1"/>
      <c r="C451" s="1"/>
      <c r="D451" s="1"/>
      <c r="E451" s="10"/>
      <c r="F451" s="10"/>
      <c r="G451" s="10"/>
    </row>
    <row r="452" spans="1:7" ht="20.100000000000001" customHeight="1">
      <c r="A452" s="11" t="s">
        <v>226</v>
      </c>
      <c r="B452" s="11"/>
      <c r="C452" s="11"/>
      <c r="D452" s="11"/>
      <c r="E452" s="11"/>
      <c r="F452" s="11"/>
      <c r="G452" s="11"/>
    </row>
    <row r="453" spans="1:7" ht="15" customHeight="1">
      <c r="A453" s="12" t="s">
        <v>60</v>
      </c>
      <c r="B453" s="12"/>
      <c r="C453" s="2" t="s">
        <v>2</v>
      </c>
      <c r="D453" s="2" t="s">
        <v>3</v>
      </c>
      <c r="E453" s="2" t="s">
        <v>4</v>
      </c>
      <c r="F453" s="2" t="s">
        <v>5</v>
      </c>
      <c r="G453" s="2" t="s">
        <v>6</v>
      </c>
    </row>
    <row r="454" spans="1:7" ht="29.1" customHeight="1">
      <c r="A454" s="3" t="s">
        <v>177</v>
      </c>
      <c r="B454" s="4" t="s">
        <v>178</v>
      </c>
      <c r="C454" s="3" t="s">
        <v>9</v>
      </c>
      <c r="D454" s="3" t="s">
        <v>63</v>
      </c>
      <c r="E454" s="5">
        <v>0.13100000000000001</v>
      </c>
      <c r="F454" s="6">
        <v>0.56000000000000005</v>
      </c>
      <c r="G454" s="6">
        <f>ROUND(ROUND(E454,8)*F454,2)</f>
        <v>7.0000000000000007E-2</v>
      </c>
    </row>
    <row r="455" spans="1:7" ht="29.1" customHeight="1">
      <c r="A455" s="3" t="s">
        <v>179</v>
      </c>
      <c r="B455" s="4" t="s">
        <v>180</v>
      </c>
      <c r="C455" s="3" t="s">
        <v>9</v>
      </c>
      <c r="D455" s="3" t="s">
        <v>66</v>
      </c>
      <c r="E455" s="5">
        <v>0.12</v>
      </c>
      <c r="F455" s="6">
        <v>1.44</v>
      </c>
      <c r="G455" s="6">
        <f>ROUND(ROUND(E455,8)*F455,2)</f>
        <v>0.17</v>
      </c>
    </row>
    <row r="456" spans="1:7" ht="18" customHeight="1">
      <c r="A456" s="1"/>
      <c r="B456" s="1"/>
      <c r="C456" s="1"/>
      <c r="D456" s="1"/>
      <c r="E456" s="13" t="s">
        <v>67</v>
      </c>
      <c r="F456" s="13"/>
      <c r="G456" s="7">
        <f>SUM(G454:G455)</f>
        <v>0.24000000000000002</v>
      </c>
    </row>
    <row r="457" spans="1:7" ht="15" customHeight="1">
      <c r="A457" s="12" t="s">
        <v>38</v>
      </c>
      <c r="B457" s="12"/>
      <c r="C457" s="2" t="s">
        <v>2</v>
      </c>
      <c r="D457" s="2" t="s">
        <v>3</v>
      </c>
      <c r="E457" s="2" t="s">
        <v>4</v>
      </c>
      <c r="F457" s="2" t="s">
        <v>5</v>
      </c>
      <c r="G457" s="2" t="s">
        <v>6</v>
      </c>
    </row>
    <row r="458" spans="1:7" ht="38.1" customHeight="1">
      <c r="A458" s="3" t="s">
        <v>181</v>
      </c>
      <c r="B458" s="4" t="s">
        <v>182</v>
      </c>
      <c r="C458" s="3" t="s">
        <v>9</v>
      </c>
      <c r="D458" s="3" t="s">
        <v>80</v>
      </c>
      <c r="E458" s="5">
        <v>1.103</v>
      </c>
      <c r="F458" s="6">
        <v>528.14</v>
      </c>
      <c r="G458" s="6">
        <f>ROUND(ROUND(E458,8)*F458,2)</f>
        <v>582.54</v>
      </c>
    </row>
    <row r="459" spans="1:7" ht="15" customHeight="1">
      <c r="A459" s="1"/>
      <c r="B459" s="1"/>
      <c r="C459" s="1"/>
      <c r="D459" s="1"/>
      <c r="E459" s="13" t="s">
        <v>50</v>
      </c>
      <c r="F459" s="13"/>
      <c r="G459" s="7">
        <f>SUM(G458:G458)</f>
        <v>582.54</v>
      </c>
    </row>
    <row r="460" spans="1:7" ht="15" customHeight="1">
      <c r="A460" s="12" t="s">
        <v>51</v>
      </c>
      <c r="B460" s="12"/>
      <c r="C460" s="2" t="s">
        <v>2</v>
      </c>
      <c r="D460" s="2" t="s">
        <v>3</v>
      </c>
      <c r="E460" s="2" t="s">
        <v>4</v>
      </c>
      <c r="F460" s="2" t="s">
        <v>5</v>
      </c>
      <c r="G460" s="2" t="s">
        <v>6</v>
      </c>
    </row>
    <row r="461" spans="1:7" ht="21" customHeight="1">
      <c r="A461" s="3" t="s">
        <v>52</v>
      </c>
      <c r="B461" s="4" t="s">
        <v>53</v>
      </c>
      <c r="C461" s="3" t="s">
        <v>9</v>
      </c>
      <c r="D461" s="3" t="s">
        <v>10</v>
      </c>
      <c r="E461" s="5">
        <v>0.125</v>
      </c>
      <c r="F461" s="6">
        <v>29.41</v>
      </c>
      <c r="G461" s="6">
        <f>ROUND(ROUND(E461,8)*F461,2)</f>
        <v>3.68</v>
      </c>
    </row>
    <row r="462" spans="1:7" ht="15" customHeight="1">
      <c r="A462" s="3" t="s">
        <v>96</v>
      </c>
      <c r="B462" s="4" t="s">
        <v>97</v>
      </c>
      <c r="C462" s="3" t="s">
        <v>9</v>
      </c>
      <c r="D462" s="3" t="s">
        <v>10</v>
      </c>
      <c r="E462" s="5">
        <v>0.753</v>
      </c>
      <c r="F462" s="6">
        <v>29.85</v>
      </c>
      <c r="G462" s="6">
        <f>ROUND(ROUND(E462,8)*F462,2)</f>
        <v>22.48</v>
      </c>
    </row>
    <row r="463" spans="1:7" ht="15" customHeight="1">
      <c r="A463" s="3" t="s">
        <v>54</v>
      </c>
      <c r="B463" s="4" t="s">
        <v>55</v>
      </c>
      <c r="C463" s="3" t="s">
        <v>9</v>
      </c>
      <c r="D463" s="3" t="s">
        <v>10</v>
      </c>
      <c r="E463" s="5">
        <v>0.82599999999999996</v>
      </c>
      <c r="F463" s="6">
        <v>24.08</v>
      </c>
      <c r="G463" s="6">
        <f>ROUND(ROUND(E463,8)*F463,2)</f>
        <v>19.89</v>
      </c>
    </row>
    <row r="464" spans="1:7" ht="18" customHeight="1">
      <c r="A464" s="1"/>
      <c r="B464" s="1"/>
      <c r="C464" s="1"/>
      <c r="D464" s="1"/>
      <c r="E464" s="13" t="s">
        <v>56</v>
      </c>
      <c r="F464" s="13"/>
      <c r="G464" s="7">
        <f>SUM(G461:G463)</f>
        <v>46.05</v>
      </c>
    </row>
    <row r="465" spans="1:7" ht="15" customHeight="1">
      <c r="A465" s="1"/>
      <c r="B465" s="1"/>
      <c r="C465" s="1"/>
      <c r="D465" s="1"/>
      <c r="E465" s="14" t="s">
        <v>26</v>
      </c>
      <c r="F465" s="14"/>
      <c r="G465" s="8">
        <f>TRUNC(SUM(G456,G459,G464),2)</f>
        <v>628.83000000000004</v>
      </c>
    </row>
    <row r="466" spans="1:7" ht="15" customHeight="1">
      <c r="A466" s="1"/>
      <c r="B466" s="1"/>
      <c r="C466" s="1"/>
      <c r="D466" s="1"/>
      <c r="E466" s="14" t="s">
        <v>27</v>
      </c>
      <c r="F466" s="14"/>
      <c r="G466" s="8">
        <v>18.3</v>
      </c>
    </row>
    <row r="467" spans="1:7" ht="9.9499999999999993" customHeight="1">
      <c r="A467" s="1"/>
      <c r="B467" s="1"/>
      <c r="C467" s="1"/>
      <c r="D467" s="1"/>
      <c r="E467" s="10"/>
      <c r="F467" s="10"/>
      <c r="G467" s="10"/>
    </row>
    <row r="468" spans="1:7" ht="20.100000000000001" customHeight="1">
      <c r="A468" s="11" t="s">
        <v>227</v>
      </c>
      <c r="B468" s="11"/>
      <c r="C468" s="11"/>
      <c r="D468" s="11"/>
      <c r="E468" s="11"/>
      <c r="F468" s="11"/>
      <c r="G468" s="11"/>
    </row>
    <row r="469" spans="1:7" ht="15" customHeight="1">
      <c r="A469" s="12" t="s">
        <v>38</v>
      </c>
      <c r="B469" s="12"/>
      <c r="C469" s="2" t="s">
        <v>2</v>
      </c>
      <c r="D469" s="2" t="s">
        <v>3</v>
      </c>
      <c r="E469" s="2" t="s">
        <v>4</v>
      </c>
      <c r="F469" s="2" t="s">
        <v>5</v>
      </c>
      <c r="G469" s="2" t="s">
        <v>6</v>
      </c>
    </row>
    <row r="470" spans="1:7" ht="21" customHeight="1">
      <c r="A470" s="3" t="s">
        <v>185</v>
      </c>
      <c r="B470" s="4" t="s">
        <v>186</v>
      </c>
      <c r="C470" s="3" t="s">
        <v>9</v>
      </c>
      <c r="D470" s="3" t="s">
        <v>44</v>
      </c>
      <c r="E470" s="5">
        <v>2.5000000000000001E-2</v>
      </c>
      <c r="F470" s="6">
        <v>16.510000000000002</v>
      </c>
      <c r="G470" s="6">
        <f>TRUNC(TRUNC(E470,8)*F470,2)</f>
        <v>0.41</v>
      </c>
    </row>
    <row r="471" spans="1:7" ht="29.1" customHeight="1">
      <c r="A471" s="3" t="s">
        <v>187</v>
      </c>
      <c r="B471" s="4" t="s">
        <v>188</v>
      </c>
      <c r="C471" s="3" t="s">
        <v>9</v>
      </c>
      <c r="D471" s="3" t="s">
        <v>189</v>
      </c>
      <c r="E471" s="5">
        <v>1.19</v>
      </c>
      <c r="F471" s="6">
        <v>0.22</v>
      </c>
      <c r="G471" s="6">
        <f>TRUNC(TRUNC(E471,8)*F471,2)</f>
        <v>0.26</v>
      </c>
    </row>
    <row r="472" spans="1:7" ht="15" customHeight="1">
      <c r="A472" s="1"/>
      <c r="B472" s="1"/>
      <c r="C472" s="1"/>
      <c r="D472" s="1"/>
      <c r="E472" s="13" t="s">
        <v>50</v>
      </c>
      <c r="F472" s="13"/>
      <c r="G472" s="7">
        <f>SUM(G470:G471)</f>
        <v>0.66999999999999993</v>
      </c>
    </row>
    <row r="473" spans="1:7" ht="15" customHeight="1">
      <c r="A473" s="12" t="s">
        <v>51</v>
      </c>
      <c r="B473" s="12"/>
      <c r="C473" s="2" t="s">
        <v>2</v>
      </c>
      <c r="D473" s="2" t="s">
        <v>3</v>
      </c>
      <c r="E473" s="2" t="s">
        <v>4</v>
      </c>
      <c r="F473" s="2" t="s">
        <v>5</v>
      </c>
      <c r="G473" s="2" t="s">
        <v>6</v>
      </c>
    </row>
    <row r="474" spans="1:7" ht="21" customHeight="1">
      <c r="A474" s="3" t="s">
        <v>190</v>
      </c>
      <c r="B474" s="4" t="s">
        <v>191</v>
      </c>
      <c r="C474" s="3" t="s">
        <v>9</v>
      </c>
      <c r="D474" s="3" t="s">
        <v>10</v>
      </c>
      <c r="E474" s="5">
        <v>1.7500000000000002E-2</v>
      </c>
      <c r="F474" s="6">
        <v>25.04</v>
      </c>
      <c r="G474" s="6">
        <f>TRUNC(TRUNC(E474,8)*F474,2)</f>
        <v>0.43</v>
      </c>
    </row>
    <row r="475" spans="1:7" ht="15" customHeight="1">
      <c r="A475" s="3" t="s">
        <v>192</v>
      </c>
      <c r="B475" s="4" t="s">
        <v>193</v>
      </c>
      <c r="C475" s="3" t="s">
        <v>9</v>
      </c>
      <c r="D475" s="3" t="s">
        <v>10</v>
      </c>
      <c r="E475" s="5">
        <v>0.1069</v>
      </c>
      <c r="F475" s="6">
        <v>29.63</v>
      </c>
      <c r="G475" s="6">
        <f>TRUNC(TRUNC(E475,8)*F475,2)</f>
        <v>3.16</v>
      </c>
    </row>
    <row r="476" spans="1:7" ht="18" customHeight="1">
      <c r="A476" s="1"/>
      <c r="B476" s="1"/>
      <c r="C476" s="1"/>
      <c r="D476" s="1"/>
      <c r="E476" s="13" t="s">
        <v>56</v>
      </c>
      <c r="F476" s="13"/>
      <c r="G476" s="7">
        <f>SUM(G474:G475)</f>
        <v>3.5900000000000003</v>
      </c>
    </row>
    <row r="477" spans="1:7" ht="15" customHeight="1">
      <c r="A477" s="12" t="s">
        <v>22</v>
      </c>
      <c r="B477" s="12"/>
      <c r="C477" s="2" t="s">
        <v>2</v>
      </c>
      <c r="D477" s="2" t="s">
        <v>3</v>
      </c>
      <c r="E477" s="2" t="s">
        <v>4</v>
      </c>
      <c r="F477" s="2" t="s">
        <v>5</v>
      </c>
      <c r="G477" s="2" t="s">
        <v>6</v>
      </c>
    </row>
    <row r="478" spans="1:7" ht="21" customHeight="1">
      <c r="A478" s="3" t="s">
        <v>194</v>
      </c>
      <c r="B478" s="4" t="s">
        <v>195</v>
      </c>
      <c r="C478" s="3" t="s">
        <v>9</v>
      </c>
      <c r="D478" s="3" t="s">
        <v>44</v>
      </c>
      <c r="E478" s="5">
        <v>1</v>
      </c>
      <c r="F478" s="6">
        <v>9.61</v>
      </c>
      <c r="G478" s="6">
        <f>TRUNC(TRUNC(E478,8)*F478,2)</f>
        <v>9.61</v>
      </c>
    </row>
    <row r="479" spans="1:7" ht="15" customHeight="1">
      <c r="A479" s="1"/>
      <c r="B479" s="1"/>
      <c r="C479" s="1"/>
      <c r="D479" s="1"/>
      <c r="E479" s="13" t="s">
        <v>25</v>
      </c>
      <c r="F479" s="13"/>
      <c r="G479" s="7">
        <f>SUM(G478:G478)</f>
        <v>9.61</v>
      </c>
    </row>
    <row r="480" spans="1:7" ht="15" customHeight="1">
      <c r="A480" s="1"/>
      <c r="B480" s="1"/>
      <c r="C480" s="1"/>
      <c r="D480" s="1"/>
      <c r="E480" s="14" t="s">
        <v>26</v>
      </c>
      <c r="F480" s="14"/>
      <c r="G480" s="8">
        <f>TRUNC(SUM(G472,G476,G479),2)</f>
        <v>13.87</v>
      </c>
    </row>
    <row r="481" spans="1:7" ht="15" customHeight="1">
      <c r="A481" s="1"/>
      <c r="B481" s="1"/>
      <c r="C481" s="1"/>
      <c r="D481" s="1"/>
      <c r="E481" s="14" t="s">
        <v>27</v>
      </c>
      <c r="F481" s="14"/>
      <c r="G481" s="8">
        <v>2.2599999999999998</v>
      </c>
    </row>
    <row r="482" spans="1:7" ht="9.9499999999999993" customHeight="1">
      <c r="A482" s="1"/>
      <c r="B482" s="1"/>
      <c r="C482" s="1"/>
      <c r="D482" s="1"/>
      <c r="E482" s="10"/>
      <c r="F482" s="10"/>
      <c r="G482" s="10"/>
    </row>
    <row r="483" spans="1:7" ht="20.100000000000001" customHeight="1">
      <c r="A483" s="11" t="s">
        <v>228</v>
      </c>
      <c r="B483" s="11"/>
      <c r="C483" s="11"/>
      <c r="D483" s="11"/>
      <c r="E483" s="11"/>
      <c r="F483" s="11"/>
      <c r="G483" s="11"/>
    </row>
    <row r="484" spans="1:7" ht="15" customHeight="1">
      <c r="A484" s="12" t="s">
        <v>38</v>
      </c>
      <c r="B484" s="12"/>
      <c r="C484" s="2" t="s">
        <v>2</v>
      </c>
      <c r="D484" s="2" t="s">
        <v>3</v>
      </c>
      <c r="E484" s="2" t="s">
        <v>4</v>
      </c>
      <c r="F484" s="2" t="s">
        <v>5</v>
      </c>
      <c r="G484" s="2" t="s">
        <v>6</v>
      </c>
    </row>
    <row r="485" spans="1:7" ht="21" customHeight="1">
      <c r="A485" s="3" t="s">
        <v>185</v>
      </c>
      <c r="B485" s="4" t="s">
        <v>186</v>
      </c>
      <c r="C485" s="3" t="s">
        <v>9</v>
      </c>
      <c r="D485" s="3" t="s">
        <v>44</v>
      </c>
      <c r="E485" s="5">
        <v>2.5000000000000001E-2</v>
      </c>
      <c r="F485" s="6">
        <v>16.510000000000002</v>
      </c>
      <c r="G485" s="6">
        <f>TRUNC(TRUNC(E485,8)*F485,2)</f>
        <v>0.41</v>
      </c>
    </row>
    <row r="486" spans="1:7" ht="29.1" customHeight="1">
      <c r="A486" s="3" t="s">
        <v>187</v>
      </c>
      <c r="B486" s="4" t="s">
        <v>188</v>
      </c>
      <c r="C486" s="3" t="s">
        <v>9</v>
      </c>
      <c r="D486" s="3" t="s">
        <v>189</v>
      </c>
      <c r="E486" s="5">
        <v>0.97</v>
      </c>
      <c r="F486" s="6">
        <v>0.22</v>
      </c>
      <c r="G486" s="6">
        <f>TRUNC(TRUNC(E486,8)*F486,2)</f>
        <v>0.21</v>
      </c>
    </row>
    <row r="487" spans="1:7" ht="15" customHeight="1">
      <c r="A487" s="1"/>
      <c r="B487" s="1"/>
      <c r="C487" s="1"/>
      <c r="D487" s="1"/>
      <c r="E487" s="13" t="s">
        <v>50</v>
      </c>
      <c r="F487" s="13"/>
      <c r="G487" s="7">
        <f>SUM(G485:G486)</f>
        <v>0.62</v>
      </c>
    </row>
    <row r="488" spans="1:7" ht="15" customHeight="1">
      <c r="A488" s="12" t="s">
        <v>51</v>
      </c>
      <c r="B488" s="12"/>
      <c r="C488" s="2" t="s">
        <v>2</v>
      </c>
      <c r="D488" s="2" t="s">
        <v>3</v>
      </c>
      <c r="E488" s="2" t="s">
        <v>4</v>
      </c>
      <c r="F488" s="2" t="s">
        <v>5</v>
      </c>
      <c r="G488" s="2" t="s">
        <v>6</v>
      </c>
    </row>
    <row r="489" spans="1:7" ht="21" customHeight="1">
      <c r="A489" s="3" t="s">
        <v>190</v>
      </c>
      <c r="B489" s="4" t="s">
        <v>191</v>
      </c>
      <c r="C489" s="3" t="s">
        <v>9</v>
      </c>
      <c r="D489" s="3" t="s">
        <v>10</v>
      </c>
      <c r="E489" s="5">
        <v>1.29E-2</v>
      </c>
      <c r="F489" s="6">
        <v>25.04</v>
      </c>
      <c r="G489" s="6">
        <f>TRUNC(TRUNC(E489,8)*F489,2)</f>
        <v>0.32</v>
      </c>
    </row>
    <row r="490" spans="1:7" ht="15" customHeight="1">
      <c r="A490" s="3" t="s">
        <v>192</v>
      </c>
      <c r="B490" s="4" t="s">
        <v>193</v>
      </c>
      <c r="C490" s="3" t="s">
        <v>9</v>
      </c>
      <c r="D490" s="3" t="s">
        <v>10</v>
      </c>
      <c r="E490" s="5">
        <v>7.9000000000000001E-2</v>
      </c>
      <c r="F490" s="6">
        <v>29.63</v>
      </c>
      <c r="G490" s="6">
        <f>TRUNC(TRUNC(E490,8)*F490,2)</f>
        <v>2.34</v>
      </c>
    </row>
    <row r="491" spans="1:7" ht="18" customHeight="1">
      <c r="A491" s="1"/>
      <c r="B491" s="1"/>
      <c r="C491" s="1"/>
      <c r="D491" s="1"/>
      <c r="E491" s="13" t="s">
        <v>56</v>
      </c>
      <c r="F491" s="13"/>
      <c r="G491" s="7">
        <f>SUM(G489:G490)</f>
        <v>2.6599999999999997</v>
      </c>
    </row>
    <row r="492" spans="1:7" ht="15" customHeight="1">
      <c r="A492" s="12" t="s">
        <v>22</v>
      </c>
      <c r="B492" s="12"/>
      <c r="C492" s="2" t="s">
        <v>2</v>
      </c>
      <c r="D492" s="2" t="s">
        <v>3</v>
      </c>
      <c r="E492" s="2" t="s">
        <v>4</v>
      </c>
      <c r="F492" s="2" t="s">
        <v>5</v>
      </c>
      <c r="G492" s="2" t="s">
        <v>6</v>
      </c>
    </row>
    <row r="493" spans="1:7" ht="21" customHeight="1">
      <c r="A493" s="3" t="s">
        <v>229</v>
      </c>
      <c r="B493" s="4" t="s">
        <v>230</v>
      </c>
      <c r="C493" s="3" t="s">
        <v>9</v>
      </c>
      <c r="D493" s="3" t="s">
        <v>44</v>
      </c>
      <c r="E493" s="5">
        <v>1</v>
      </c>
      <c r="F493" s="6">
        <v>9.57</v>
      </c>
      <c r="G493" s="6">
        <f>TRUNC(TRUNC(E493,8)*F493,2)</f>
        <v>9.57</v>
      </c>
    </row>
    <row r="494" spans="1:7" ht="15" customHeight="1">
      <c r="A494" s="1"/>
      <c r="B494" s="1"/>
      <c r="C494" s="1"/>
      <c r="D494" s="1"/>
      <c r="E494" s="13" t="s">
        <v>25</v>
      </c>
      <c r="F494" s="13"/>
      <c r="G494" s="7">
        <f>SUM(G493:G493)</f>
        <v>9.57</v>
      </c>
    </row>
    <row r="495" spans="1:7" ht="15" customHeight="1">
      <c r="A495" s="1"/>
      <c r="B495" s="1"/>
      <c r="C495" s="1"/>
      <c r="D495" s="1"/>
      <c r="E495" s="14" t="s">
        <v>26</v>
      </c>
      <c r="F495" s="14"/>
      <c r="G495" s="8">
        <f>TRUNC(SUM(G487,G491,G494),2)</f>
        <v>12.85</v>
      </c>
    </row>
    <row r="496" spans="1:7" ht="15" customHeight="1">
      <c r="A496" s="1"/>
      <c r="B496" s="1"/>
      <c r="C496" s="1"/>
      <c r="D496" s="1"/>
      <c r="E496" s="14" t="s">
        <v>27</v>
      </c>
      <c r="F496" s="14"/>
      <c r="G496" s="8">
        <v>1.51</v>
      </c>
    </row>
    <row r="497" spans="1:7" ht="9.9499999999999993" customHeight="1">
      <c r="A497" s="1"/>
      <c r="B497" s="1"/>
      <c r="C497" s="1"/>
      <c r="D497" s="1"/>
      <c r="E497" s="10"/>
      <c r="F497" s="10"/>
      <c r="G497" s="10"/>
    </row>
    <row r="498" spans="1:7" ht="20.100000000000001" customHeight="1">
      <c r="A498" s="11" t="s">
        <v>231</v>
      </c>
      <c r="B498" s="11"/>
      <c r="C498" s="11"/>
      <c r="D498" s="11"/>
      <c r="E498" s="11"/>
      <c r="F498" s="11"/>
      <c r="G498" s="11"/>
    </row>
    <row r="499" spans="1:7" ht="15" customHeight="1">
      <c r="A499" s="12" t="s">
        <v>38</v>
      </c>
      <c r="B499" s="12"/>
      <c r="C499" s="2" t="s">
        <v>2</v>
      </c>
      <c r="D499" s="2" t="s">
        <v>3</v>
      </c>
      <c r="E499" s="2" t="s">
        <v>4</v>
      </c>
      <c r="F499" s="2" t="s">
        <v>5</v>
      </c>
      <c r="G499" s="2" t="s">
        <v>6</v>
      </c>
    </row>
    <row r="500" spans="1:7" ht="21" customHeight="1">
      <c r="A500" s="3" t="s">
        <v>185</v>
      </c>
      <c r="B500" s="4" t="s">
        <v>186</v>
      </c>
      <c r="C500" s="3" t="s">
        <v>9</v>
      </c>
      <c r="D500" s="3" t="s">
        <v>44</v>
      </c>
      <c r="E500" s="5">
        <v>2.5000000000000001E-2</v>
      </c>
      <c r="F500" s="6">
        <v>16.510000000000002</v>
      </c>
      <c r="G500" s="6">
        <f>TRUNC(TRUNC(E500,8)*F500,2)</f>
        <v>0.41</v>
      </c>
    </row>
    <row r="501" spans="1:7" ht="29.1" customHeight="1">
      <c r="A501" s="3" t="s">
        <v>187</v>
      </c>
      <c r="B501" s="4" t="s">
        <v>188</v>
      </c>
      <c r="C501" s="3" t="s">
        <v>9</v>
      </c>
      <c r="D501" s="3" t="s">
        <v>189</v>
      </c>
      <c r="E501" s="5">
        <v>0.74299999999999999</v>
      </c>
      <c r="F501" s="6">
        <v>0.22</v>
      </c>
      <c r="G501" s="6">
        <f>TRUNC(TRUNC(E501,8)*F501,2)</f>
        <v>0.16</v>
      </c>
    </row>
    <row r="502" spans="1:7" ht="15" customHeight="1">
      <c r="A502" s="1"/>
      <c r="B502" s="1"/>
      <c r="C502" s="1"/>
      <c r="D502" s="1"/>
      <c r="E502" s="13" t="s">
        <v>50</v>
      </c>
      <c r="F502" s="13"/>
      <c r="G502" s="7">
        <f>SUM(G500:G501)</f>
        <v>0.56999999999999995</v>
      </c>
    </row>
    <row r="503" spans="1:7" ht="15" customHeight="1">
      <c r="A503" s="12" t="s">
        <v>51</v>
      </c>
      <c r="B503" s="12"/>
      <c r="C503" s="2" t="s">
        <v>2</v>
      </c>
      <c r="D503" s="2" t="s">
        <v>3</v>
      </c>
      <c r="E503" s="2" t="s">
        <v>4</v>
      </c>
      <c r="F503" s="2" t="s">
        <v>5</v>
      </c>
      <c r="G503" s="2" t="s">
        <v>6</v>
      </c>
    </row>
    <row r="504" spans="1:7" ht="21" customHeight="1">
      <c r="A504" s="3" t="s">
        <v>190</v>
      </c>
      <c r="B504" s="4" t="s">
        <v>191</v>
      </c>
      <c r="C504" s="3" t="s">
        <v>9</v>
      </c>
      <c r="D504" s="3" t="s">
        <v>10</v>
      </c>
      <c r="E504" s="5">
        <v>9.1999999999999998E-3</v>
      </c>
      <c r="F504" s="6">
        <v>25.04</v>
      </c>
      <c r="G504" s="6">
        <f>TRUNC(TRUNC(E504,8)*F504,2)</f>
        <v>0.23</v>
      </c>
    </row>
    <row r="505" spans="1:7" ht="15" customHeight="1">
      <c r="A505" s="3" t="s">
        <v>192</v>
      </c>
      <c r="B505" s="4" t="s">
        <v>193</v>
      </c>
      <c r="C505" s="3" t="s">
        <v>9</v>
      </c>
      <c r="D505" s="3" t="s">
        <v>10</v>
      </c>
      <c r="E505" s="5">
        <v>5.6099999999999997E-2</v>
      </c>
      <c r="F505" s="6">
        <v>29.63</v>
      </c>
      <c r="G505" s="6">
        <f>TRUNC(TRUNC(E505,8)*F505,2)</f>
        <v>1.66</v>
      </c>
    </row>
    <row r="506" spans="1:7" ht="18" customHeight="1">
      <c r="A506" s="1"/>
      <c r="B506" s="1"/>
      <c r="C506" s="1"/>
      <c r="D506" s="1"/>
      <c r="E506" s="13" t="s">
        <v>56</v>
      </c>
      <c r="F506" s="13"/>
      <c r="G506" s="7">
        <f>SUM(G504:G505)</f>
        <v>1.89</v>
      </c>
    </row>
    <row r="507" spans="1:7" ht="15" customHeight="1">
      <c r="A507" s="12" t="s">
        <v>22</v>
      </c>
      <c r="B507" s="12"/>
      <c r="C507" s="2" t="s">
        <v>2</v>
      </c>
      <c r="D507" s="2" t="s">
        <v>3</v>
      </c>
      <c r="E507" s="2" t="s">
        <v>4</v>
      </c>
      <c r="F507" s="2" t="s">
        <v>5</v>
      </c>
      <c r="G507" s="2" t="s">
        <v>6</v>
      </c>
    </row>
    <row r="508" spans="1:7" ht="21" customHeight="1">
      <c r="A508" s="3" t="s">
        <v>224</v>
      </c>
      <c r="B508" s="4" t="s">
        <v>225</v>
      </c>
      <c r="C508" s="3" t="s">
        <v>9</v>
      </c>
      <c r="D508" s="3" t="s">
        <v>44</v>
      </c>
      <c r="E508" s="5">
        <v>1</v>
      </c>
      <c r="F508" s="6">
        <v>9.4499999999999993</v>
      </c>
      <c r="G508" s="6">
        <f>TRUNC(TRUNC(E508,8)*F508,2)</f>
        <v>9.4499999999999993</v>
      </c>
    </row>
    <row r="509" spans="1:7" ht="15" customHeight="1">
      <c r="A509" s="1"/>
      <c r="B509" s="1"/>
      <c r="C509" s="1"/>
      <c r="D509" s="1"/>
      <c r="E509" s="13" t="s">
        <v>25</v>
      </c>
      <c r="F509" s="13"/>
      <c r="G509" s="7">
        <f>SUM(G508:G508)</f>
        <v>9.4499999999999993</v>
      </c>
    </row>
    <row r="510" spans="1:7" ht="15" customHeight="1">
      <c r="A510" s="1"/>
      <c r="B510" s="1"/>
      <c r="C510" s="1"/>
      <c r="D510" s="1"/>
      <c r="E510" s="14" t="s">
        <v>26</v>
      </c>
      <c r="F510" s="14"/>
      <c r="G510" s="8">
        <f>TRUNC(SUM(G502,G506,G509),2)</f>
        <v>11.91</v>
      </c>
    </row>
    <row r="511" spans="1:7" ht="15" customHeight="1">
      <c r="A511" s="1"/>
      <c r="B511" s="1"/>
      <c r="C511" s="1"/>
      <c r="D511" s="1"/>
      <c r="E511" s="14" t="s">
        <v>27</v>
      </c>
      <c r="F511" s="14"/>
      <c r="G511" s="8">
        <v>0.99</v>
      </c>
    </row>
    <row r="512" spans="1:7" ht="9.9499999999999993" customHeight="1">
      <c r="A512" s="1"/>
      <c r="B512" s="1"/>
      <c r="C512" s="1"/>
      <c r="D512" s="1"/>
      <c r="E512" s="10"/>
      <c r="F512" s="10"/>
      <c r="G512" s="10"/>
    </row>
    <row r="513" spans="1:7" ht="20.100000000000001" customHeight="1">
      <c r="A513" s="11" t="s">
        <v>232</v>
      </c>
      <c r="B513" s="11"/>
      <c r="C513" s="11"/>
      <c r="D513" s="11"/>
      <c r="E513" s="11"/>
      <c r="F513" s="11"/>
      <c r="G513" s="11"/>
    </row>
    <row r="514" spans="1:7" ht="15" customHeight="1">
      <c r="A514" s="12" t="s">
        <v>38</v>
      </c>
      <c r="B514" s="12"/>
      <c r="C514" s="2" t="s">
        <v>2</v>
      </c>
      <c r="D514" s="2" t="s">
        <v>3</v>
      </c>
      <c r="E514" s="2" t="s">
        <v>4</v>
      </c>
      <c r="F514" s="2" t="s">
        <v>5</v>
      </c>
      <c r="G514" s="2" t="s">
        <v>6</v>
      </c>
    </row>
    <row r="515" spans="1:7" ht="21" customHeight="1">
      <c r="A515" s="3" t="s">
        <v>185</v>
      </c>
      <c r="B515" s="4" t="s">
        <v>186</v>
      </c>
      <c r="C515" s="3" t="s">
        <v>9</v>
      </c>
      <c r="D515" s="3" t="s">
        <v>44</v>
      </c>
      <c r="E515" s="5">
        <v>2.5000000000000001E-2</v>
      </c>
      <c r="F515" s="6">
        <v>16.510000000000002</v>
      </c>
      <c r="G515" s="6">
        <f>TRUNC(TRUNC(E515,8)*F515,2)</f>
        <v>0.41</v>
      </c>
    </row>
    <row r="516" spans="1:7" ht="29.1" customHeight="1">
      <c r="A516" s="3" t="s">
        <v>187</v>
      </c>
      <c r="B516" s="4" t="s">
        <v>188</v>
      </c>
      <c r="C516" s="3" t="s">
        <v>9</v>
      </c>
      <c r="D516" s="3" t="s">
        <v>189</v>
      </c>
      <c r="E516" s="5">
        <v>0.54300000000000004</v>
      </c>
      <c r="F516" s="6">
        <v>0.22</v>
      </c>
      <c r="G516" s="6">
        <f>TRUNC(TRUNC(E516,8)*F516,2)</f>
        <v>0.11</v>
      </c>
    </row>
    <row r="517" spans="1:7" ht="15" customHeight="1">
      <c r="A517" s="1"/>
      <c r="B517" s="1"/>
      <c r="C517" s="1"/>
      <c r="D517" s="1"/>
      <c r="E517" s="13" t="s">
        <v>50</v>
      </c>
      <c r="F517" s="13"/>
      <c r="G517" s="7">
        <f>SUM(G515:G516)</f>
        <v>0.52</v>
      </c>
    </row>
    <row r="518" spans="1:7" ht="15" customHeight="1">
      <c r="A518" s="12" t="s">
        <v>51</v>
      </c>
      <c r="B518" s="12"/>
      <c r="C518" s="2" t="s">
        <v>2</v>
      </c>
      <c r="D518" s="2" t="s">
        <v>3</v>
      </c>
      <c r="E518" s="2" t="s">
        <v>4</v>
      </c>
      <c r="F518" s="2" t="s">
        <v>5</v>
      </c>
      <c r="G518" s="2" t="s">
        <v>6</v>
      </c>
    </row>
    <row r="519" spans="1:7" ht="21" customHeight="1">
      <c r="A519" s="3" t="s">
        <v>190</v>
      </c>
      <c r="B519" s="4" t="s">
        <v>191</v>
      </c>
      <c r="C519" s="3" t="s">
        <v>9</v>
      </c>
      <c r="D519" s="3" t="s">
        <v>10</v>
      </c>
      <c r="E519" s="5">
        <v>6.4000000000000003E-3</v>
      </c>
      <c r="F519" s="6">
        <v>25.04</v>
      </c>
      <c r="G519" s="6">
        <f>TRUNC(TRUNC(E519,8)*F519,2)</f>
        <v>0.16</v>
      </c>
    </row>
    <row r="520" spans="1:7" ht="15" customHeight="1">
      <c r="A520" s="3" t="s">
        <v>192</v>
      </c>
      <c r="B520" s="4" t="s">
        <v>193</v>
      </c>
      <c r="C520" s="3" t="s">
        <v>9</v>
      </c>
      <c r="D520" s="3" t="s">
        <v>10</v>
      </c>
      <c r="E520" s="5">
        <v>3.9199999999999999E-2</v>
      </c>
      <c r="F520" s="6">
        <v>29.63</v>
      </c>
      <c r="G520" s="6">
        <f>TRUNC(TRUNC(E520,8)*F520,2)</f>
        <v>1.1599999999999999</v>
      </c>
    </row>
    <row r="521" spans="1:7" ht="18" customHeight="1">
      <c r="A521" s="1"/>
      <c r="B521" s="1"/>
      <c r="C521" s="1"/>
      <c r="D521" s="1"/>
      <c r="E521" s="13" t="s">
        <v>56</v>
      </c>
      <c r="F521" s="13"/>
      <c r="G521" s="7">
        <f>SUM(G519:G520)</f>
        <v>1.3199999999999998</v>
      </c>
    </row>
    <row r="522" spans="1:7" ht="15" customHeight="1">
      <c r="A522" s="12" t="s">
        <v>22</v>
      </c>
      <c r="B522" s="12"/>
      <c r="C522" s="2" t="s">
        <v>2</v>
      </c>
      <c r="D522" s="2" t="s">
        <v>3</v>
      </c>
      <c r="E522" s="2" t="s">
        <v>4</v>
      </c>
      <c r="F522" s="2" t="s">
        <v>5</v>
      </c>
      <c r="G522" s="2" t="s">
        <v>6</v>
      </c>
    </row>
    <row r="523" spans="1:7" ht="21" customHeight="1">
      <c r="A523" s="3" t="s">
        <v>197</v>
      </c>
      <c r="B523" s="4" t="s">
        <v>198</v>
      </c>
      <c r="C523" s="3" t="s">
        <v>9</v>
      </c>
      <c r="D523" s="3" t="s">
        <v>44</v>
      </c>
      <c r="E523" s="5">
        <v>1</v>
      </c>
      <c r="F523" s="6">
        <v>8.69</v>
      </c>
      <c r="G523" s="6">
        <f>TRUNC(TRUNC(E523,8)*F523,2)</f>
        <v>8.69</v>
      </c>
    </row>
    <row r="524" spans="1:7" ht="15" customHeight="1">
      <c r="A524" s="1"/>
      <c r="B524" s="1"/>
      <c r="C524" s="1"/>
      <c r="D524" s="1"/>
      <c r="E524" s="13" t="s">
        <v>25</v>
      </c>
      <c r="F524" s="13"/>
      <c r="G524" s="7">
        <f>SUM(G523:G523)</f>
        <v>8.69</v>
      </c>
    </row>
    <row r="525" spans="1:7" ht="15" customHeight="1">
      <c r="A525" s="1"/>
      <c r="B525" s="1"/>
      <c r="C525" s="1"/>
      <c r="D525" s="1"/>
      <c r="E525" s="14" t="s">
        <v>26</v>
      </c>
      <c r="F525" s="14"/>
      <c r="G525" s="8">
        <f>TRUNC(SUM(G517,G521,G524),2)</f>
        <v>10.53</v>
      </c>
    </row>
    <row r="526" spans="1:7" ht="15" customHeight="1">
      <c r="A526" s="1"/>
      <c r="B526" s="1"/>
      <c r="C526" s="1"/>
      <c r="D526" s="1"/>
      <c r="E526" s="14" t="s">
        <v>27</v>
      </c>
      <c r="F526" s="14"/>
      <c r="G526" s="8">
        <v>0.67</v>
      </c>
    </row>
    <row r="527" spans="1:7" ht="9.9499999999999993" customHeight="1">
      <c r="A527" s="1"/>
      <c r="B527" s="1"/>
      <c r="C527" s="1"/>
      <c r="D527" s="1"/>
      <c r="E527" s="10"/>
      <c r="F527" s="10"/>
      <c r="G527" s="10"/>
    </row>
    <row r="528" spans="1:7" ht="20.100000000000001" customHeight="1">
      <c r="A528" s="11" t="s">
        <v>233</v>
      </c>
      <c r="B528" s="11"/>
      <c r="C528" s="11"/>
      <c r="D528" s="11"/>
      <c r="E528" s="11"/>
      <c r="F528" s="11"/>
      <c r="G528" s="11"/>
    </row>
    <row r="529" spans="1:7" ht="15" customHeight="1">
      <c r="A529" s="12" t="s">
        <v>38</v>
      </c>
      <c r="B529" s="12"/>
      <c r="C529" s="2" t="s">
        <v>2</v>
      </c>
      <c r="D529" s="2" t="s">
        <v>3</v>
      </c>
      <c r="E529" s="2" t="s">
        <v>4</v>
      </c>
      <c r="F529" s="2" t="s">
        <v>5</v>
      </c>
      <c r="G529" s="2" t="s">
        <v>6</v>
      </c>
    </row>
    <row r="530" spans="1:7" ht="21" customHeight="1">
      <c r="A530" s="3" t="s">
        <v>185</v>
      </c>
      <c r="B530" s="4" t="s">
        <v>186</v>
      </c>
      <c r="C530" s="3" t="s">
        <v>9</v>
      </c>
      <c r="D530" s="3" t="s">
        <v>44</v>
      </c>
      <c r="E530" s="5">
        <v>2.5000000000000001E-2</v>
      </c>
      <c r="F530" s="6">
        <v>16.510000000000002</v>
      </c>
      <c r="G530" s="6">
        <f>TRUNC(TRUNC(E530,8)*F530,2)</f>
        <v>0.41</v>
      </c>
    </row>
    <row r="531" spans="1:7" ht="29.1" customHeight="1">
      <c r="A531" s="3" t="s">
        <v>187</v>
      </c>
      <c r="B531" s="4" t="s">
        <v>188</v>
      </c>
      <c r="C531" s="3" t="s">
        <v>9</v>
      </c>
      <c r="D531" s="3" t="s">
        <v>189</v>
      </c>
      <c r="E531" s="5">
        <v>0.36699999999999999</v>
      </c>
      <c r="F531" s="6">
        <v>0.22</v>
      </c>
      <c r="G531" s="6">
        <f>TRUNC(TRUNC(E531,8)*F531,2)</f>
        <v>0.08</v>
      </c>
    </row>
    <row r="532" spans="1:7" ht="15" customHeight="1">
      <c r="A532" s="1"/>
      <c r="B532" s="1"/>
      <c r="C532" s="1"/>
      <c r="D532" s="1"/>
      <c r="E532" s="13" t="s">
        <v>50</v>
      </c>
      <c r="F532" s="13"/>
      <c r="G532" s="7">
        <f>SUM(G530:G531)</f>
        <v>0.49</v>
      </c>
    </row>
    <row r="533" spans="1:7" ht="15" customHeight="1">
      <c r="A533" s="12" t="s">
        <v>51</v>
      </c>
      <c r="B533" s="12"/>
      <c r="C533" s="2" t="s">
        <v>2</v>
      </c>
      <c r="D533" s="2" t="s">
        <v>3</v>
      </c>
      <c r="E533" s="2" t="s">
        <v>4</v>
      </c>
      <c r="F533" s="2" t="s">
        <v>5</v>
      </c>
      <c r="G533" s="2" t="s">
        <v>6</v>
      </c>
    </row>
    <row r="534" spans="1:7" ht="21" customHeight="1">
      <c r="A534" s="3" t="s">
        <v>190</v>
      </c>
      <c r="B534" s="4" t="s">
        <v>191</v>
      </c>
      <c r="C534" s="3" t="s">
        <v>9</v>
      </c>
      <c r="D534" s="3" t="s">
        <v>10</v>
      </c>
      <c r="E534" s="5">
        <v>4.1999999999999997E-3</v>
      </c>
      <c r="F534" s="6">
        <v>25.04</v>
      </c>
      <c r="G534" s="6">
        <f>TRUNC(TRUNC(E534,8)*F534,2)</f>
        <v>0.1</v>
      </c>
    </row>
    <row r="535" spans="1:7" ht="15" customHeight="1">
      <c r="A535" s="3" t="s">
        <v>192</v>
      </c>
      <c r="B535" s="4" t="s">
        <v>193</v>
      </c>
      <c r="C535" s="3" t="s">
        <v>9</v>
      </c>
      <c r="D535" s="3" t="s">
        <v>10</v>
      </c>
      <c r="E535" s="5">
        <v>2.5700000000000001E-2</v>
      </c>
      <c r="F535" s="6">
        <v>29.63</v>
      </c>
      <c r="G535" s="6">
        <f>TRUNC(TRUNC(E535,8)*F535,2)</f>
        <v>0.76</v>
      </c>
    </row>
    <row r="536" spans="1:7" ht="18" customHeight="1">
      <c r="A536" s="1"/>
      <c r="B536" s="1"/>
      <c r="C536" s="1"/>
      <c r="D536" s="1"/>
      <c r="E536" s="13" t="s">
        <v>56</v>
      </c>
      <c r="F536" s="13"/>
      <c r="G536" s="7">
        <f>SUM(G534:G535)</f>
        <v>0.86</v>
      </c>
    </row>
    <row r="537" spans="1:7" ht="15" customHeight="1">
      <c r="A537" s="12" t="s">
        <v>22</v>
      </c>
      <c r="B537" s="12"/>
      <c r="C537" s="2" t="s">
        <v>2</v>
      </c>
      <c r="D537" s="2" t="s">
        <v>3</v>
      </c>
      <c r="E537" s="2" t="s">
        <v>4</v>
      </c>
      <c r="F537" s="2" t="s">
        <v>5</v>
      </c>
      <c r="G537" s="2" t="s">
        <v>6</v>
      </c>
    </row>
    <row r="538" spans="1:7" ht="21" customHeight="1">
      <c r="A538" s="3" t="s">
        <v>200</v>
      </c>
      <c r="B538" s="4" t="s">
        <v>201</v>
      </c>
      <c r="C538" s="3" t="s">
        <v>9</v>
      </c>
      <c r="D538" s="3" t="s">
        <v>44</v>
      </c>
      <c r="E538" s="5">
        <v>1</v>
      </c>
      <c r="F538" s="6">
        <v>7.44</v>
      </c>
      <c r="G538" s="6">
        <f>TRUNC(TRUNC(E538,8)*F538,2)</f>
        <v>7.44</v>
      </c>
    </row>
    <row r="539" spans="1:7" ht="15" customHeight="1">
      <c r="A539" s="1"/>
      <c r="B539" s="1"/>
      <c r="C539" s="1"/>
      <c r="D539" s="1"/>
      <c r="E539" s="13" t="s">
        <v>25</v>
      </c>
      <c r="F539" s="13"/>
      <c r="G539" s="7">
        <f>SUM(G538:G538)</f>
        <v>7.44</v>
      </c>
    </row>
    <row r="540" spans="1:7" ht="15" customHeight="1">
      <c r="A540" s="1"/>
      <c r="B540" s="1"/>
      <c r="C540" s="1"/>
      <c r="D540" s="1"/>
      <c r="E540" s="14" t="s">
        <v>26</v>
      </c>
      <c r="F540" s="14"/>
      <c r="G540" s="8">
        <f>TRUNC(SUM(G532,G536,G539),2)</f>
        <v>8.7899999999999991</v>
      </c>
    </row>
    <row r="541" spans="1:7" ht="15" customHeight="1">
      <c r="A541" s="1"/>
      <c r="B541" s="1"/>
      <c r="C541" s="1"/>
      <c r="D541" s="1"/>
      <c r="E541" s="14" t="s">
        <v>27</v>
      </c>
      <c r="F541" s="14"/>
      <c r="G541" s="8">
        <v>0.42</v>
      </c>
    </row>
    <row r="542" spans="1:7" ht="9.9499999999999993" customHeight="1">
      <c r="A542" s="1"/>
      <c r="B542" s="1"/>
      <c r="C542" s="1"/>
      <c r="D542" s="1"/>
      <c r="E542" s="10"/>
      <c r="F542" s="10"/>
      <c r="G542" s="10"/>
    </row>
    <row r="543" spans="1:7" ht="20.100000000000001" customHeight="1">
      <c r="A543" s="11" t="s">
        <v>234</v>
      </c>
      <c r="B543" s="11"/>
      <c r="C543" s="11"/>
      <c r="D543" s="11"/>
      <c r="E543" s="11"/>
      <c r="F543" s="11"/>
      <c r="G543" s="11"/>
    </row>
    <row r="544" spans="1:7" ht="15" customHeight="1">
      <c r="A544" s="12" t="s">
        <v>38</v>
      </c>
      <c r="B544" s="12"/>
      <c r="C544" s="2" t="s">
        <v>2</v>
      </c>
      <c r="D544" s="2" t="s">
        <v>3</v>
      </c>
      <c r="E544" s="2" t="s">
        <v>4</v>
      </c>
      <c r="F544" s="2" t="s">
        <v>5</v>
      </c>
      <c r="G544" s="2" t="s">
        <v>6</v>
      </c>
    </row>
    <row r="545" spans="1:7" ht="21" customHeight="1">
      <c r="A545" s="3" t="s">
        <v>185</v>
      </c>
      <c r="B545" s="4" t="s">
        <v>186</v>
      </c>
      <c r="C545" s="3" t="s">
        <v>9</v>
      </c>
      <c r="D545" s="3" t="s">
        <v>44</v>
      </c>
      <c r="E545" s="5">
        <v>2.5000000000000001E-2</v>
      </c>
      <c r="F545" s="6">
        <v>16.510000000000002</v>
      </c>
      <c r="G545" s="6">
        <f>TRUNC(TRUNC(E545,8)*F545,2)</f>
        <v>0.41</v>
      </c>
    </row>
    <row r="546" spans="1:7" ht="29.1" customHeight="1">
      <c r="A546" s="3" t="s">
        <v>187</v>
      </c>
      <c r="B546" s="4" t="s">
        <v>188</v>
      </c>
      <c r="C546" s="3" t="s">
        <v>9</v>
      </c>
      <c r="D546" s="3" t="s">
        <v>189</v>
      </c>
      <c r="E546" s="5">
        <v>0.21199999999999999</v>
      </c>
      <c r="F546" s="6">
        <v>0.22</v>
      </c>
      <c r="G546" s="6">
        <f>TRUNC(TRUNC(E546,8)*F546,2)</f>
        <v>0.04</v>
      </c>
    </row>
    <row r="547" spans="1:7" ht="15" customHeight="1">
      <c r="A547" s="1"/>
      <c r="B547" s="1"/>
      <c r="C547" s="1"/>
      <c r="D547" s="1"/>
      <c r="E547" s="13" t="s">
        <v>50</v>
      </c>
      <c r="F547" s="13"/>
      <c r="G547" s="7">
        <f>SUM(G545:G546)</f>
        <v>0.44999999999999996</v>
      </c>
    </row>
    <row r="548" spans="1:7" ht="15" customHeight="1">
      <c r="A548" s="12" t="s">
        <v>51</v>
      </c>
      <c r="B548" s="12"/>
      <c r="C548" s="2" t="s">
        <v>2</v>
      </c>
      <c r="D548" s="2" t="s">
        <v>3</v>
      </c>
      <c r="E548" s="2" t="s">
        <v>4</v>
      </c>
      <c r="F548" s="2" t="s">
        <v>5</v>
      </c>
      <c r="G548" s="2" t="s">
        <v>6</v>
      </c>
    </row>
    <row r="549" spans="1:7" ht="21" customHeight="1">
      <c r="A549" s="3" t="s">
        <v>190</v>
      </c>
      <c r="B549" s="4" t="s">
        <v>191</v>
      </c>
      <c r="C549" s="3" t="s">
        <v>9</v>
      </c>
      <c r="D549" s="3" t="s">
        <v>10</v>
      </c>
      <c r="E549" s="5">
        <v>3.2000000000000002E-3</v>
      </c>
      <c r="F549" s="6">
        <v>25.04</v>
      </c>
      <c r="G549" s="6">
        <f>TRUNC(TRUNC(E549,8)*F549,2)</f>
        <v>0.08</v>
      </c>
    </row>
    <row r="550" spans="1:7" ht="15" customHeight="1">
      <c r="A550" s="3" t="s">
        <v>192</v>
      </c>
      <c r="B550" s="4" t="s">
        <v>193</v>
      </c>
      <c r="C550" s="3" t="s">
        <v>9</v>
      </c>
      <c r="D550" s="3" t="s">
        <v>10</v>
      </c>
      <c r="E550" s="5">
        <v>1.9400000000000001E-2</v>
      </c>
      <c r="F550" s="6">
        <v>29.63</v>
      </c>
      <c r="G550" s="6">
        <f>TRUNC(TRUNC(E550,8)*F550,2)</f>
        <v>0.56999999999999995</v>
      </c>
    </row>
    <row r="551" spans="1:7" ht="18" customHeight="1">
      <c r="A551" s="1"/>
      <c r="B551" s="1"/>
      <c r="C551" s="1"/>
      <c r="D551" s="1"/>
      <c r="E551" s="13" t="s">
        <v>56</v>
      </c>
      <c r="F551" s="13"/>
      <c r="G551" s="7">
        <f>SUM(G549:G550)</f>
        <v>0.64999999999999991</v>
      </c>
    </row>
    <row r="552" spans="1:7" ht="15" customHeight="1">
      <c r="A552" s="12" t="s">
        <v>22</v>
      </c>
      <c r="B552" s="12"/>
      <c r="C552" s="2" t="s">
        <v>2</v>
      </c>
      <c r="D552" s="2" t="s">
        <v>3</v>
      </c>
      <c r="E552" s="2" t="s">
        <v>4</v>
      </c>
      <c r="F552" s="2" t="s">
        <v>5</v>
      </c>
      <c r="G552" s="2" t="s">
        <v>6</v>
      </c>
    </row>
    <row r="553" spans="1:7" ht="21" customHeight="1">
      <c r="A553" s="3" t="s">
        <v>235</v>
      </c>
      <c r="B553" s="4" t="s">
        <v>236</v>
      </c>
      <c r="C553" s="3" t="s">
        <v>9</v>
      </c>
      <c r="D553" s="3" t="s">
        <v>44</v>
      </c>
      <c r="E553" s="5">
        <v>1</v>
      </c>
      <c r="F553" s="6">
        <v>7.35</v>
      </c>
      <c r="G553" s="6">
        <f>TRUNC(TRUNC(E553,8)*F553,2)</f>
        <v>7.35</v>
      </c>
    </row>
    <row r="554" spans="1:7" ht="15" customHeight="1">
      <c r="A554" s="1"/>
      <c r="B554" s="1"/>
      <c r="C554" s="1"/>
      <c r="D554" s="1"/>
      <c r="E554" s="13" t="s">
        <v>25</v>
      </c>
      <c r="F554" s="13"/>
      <c r="G554" s="7">
        <f>SUM(G553:G553)</f>
        <v>7.35</v>
      </c>
    </row>
    <row r="555" spans="1:7" ht="15" customHeight="1">
      <c r="A555" s="1"/>
      <c r="B555" s="1"/>
      <c r="C555" s="1"/>
      <c r="D555" s="1"/>
      <c r="E555" s="14" t="s">
        <v>26</v>
      </c>
      <c r="F555" s="14"/>
      <c r="G555" s="8">
        <f>TRUNC(SUM(G547,G551,G554),2)</f>
        <v>8.4499999999999993</v>
      </c>
    </row>
    <row r="556" spans="1:7" ht="15" customHeight="1">
      <c r="A556" s="1"/>
      <c r="B556" s="1"/>
      <c r="C556" s="1"/>
      <c r="D556" s="1"/>
      <c r="E556" s="14" t="s">
        <v>27</v>
      </c>
      <c r="F556" s="14"/>
      <c r="G556" s="8">
        <v>0.3</v>
      </c>
    </row>
    <row r="557" spans="1:7" ht="9.9499999999999993" customHeight="1">
      <c r="A557" s="1"/>
      <c r="B557" s="1"/>
      <c r="C557" s="1"/>
      <c r="D557" s="1"/>
      <c r="E557" s="10"/>
      <c r="F557" s="10"/>
      <c r="G557" s="10"/>
    </row>
    <row r="558" spans="1:7" ht="20.100000000000001" customHeight="1">
      <c r="A558" s="11" t="s">
        <v>237</v>
      </c>
      <c r="B558" s="11"/>
      <c r="C558" s="11"/>
      <c r="D558" s="11"/>
      <c r="E558" s="11"/>
      <c r="F558" s="11"/>
      <c r="G558" s="11"/>
    </row>
    <row r="559" spans="1:7" ht="15" customHeight="1">
      <c r="A559" s="12" t="s">
        <v>60</v>
      </c>
      <c r="B559" s="12"/>
      <c r="C559" s="2" t="s">
        <v>2</v>
      </c>
      <c r="D559" s="2" t="s">
        <v>3</v>
      </c>
      <c r="E559" s="2" t="s">
        <v>4</v>
      </c>
      <c r="F559" s="2" t="s">
        <v>5</v>
      </c>
      <c r="G559" s="2" t="s">
        <v>6</v>
      </c>
    </row>
    <row r="560" spans="1:7" ht="29.1" customHeight="1">
      <c r="A560" s="3" t="s">
        <v>177</v>
      </c>
      <c r="B560" s="4" t="s">
        <v>178</v>
      </c>
      <c r="C560" s="3" t="s">
        <v>9</v>
      </c>
      <c r="D560" s="3" t="s">
        <v>63</v>
      </c>
      <c r="E560" s="5">
        <v>0.13</v>
      </c>
      <c r="F560" s="6">
        <v>0.56000000000000005</v>
      </c>
      <c r="G560" s="6">
        <f>ROUND(ROUND(E560,8)*F560,2)</f>
        <v>7.0000000000000007E-2</v>
      </c>
    </row>
    <row r="561" spans="1:7" ht="29.1" customHeight="1">
      <c r="A561" s="3" t="s">
        <v>179</v>
      </c>
      <c r="B561" s="4" t="s">
        <v>180</v>
      </c>
      <c r="C561" s="3" t="s">
        <v>9</v>
      </c>
      <c r="D561" s="3" t="s">
        <v>66</v>
      </c>
      <c r="E561" s="5">
        <v>9.4E-2</v>
      </c>
      <c r="F561" s="6">
        <v>1.44</v>
      </c>
      <c r="G561" s="6">
        <f>ROUND(ROUND(E561,8)*F561,2)</f>
        <v>0.14000000000000001</v>
      </c>
    </row>
    <row r="562" spans="1:7" ht="18" customHeight="1">
      <c r="A562" s="1"/>
      <c r="B562" s="1"/>
      <c r="C562" s="1"/>
      <c r="D562" s="1"/>
      <c r="E562" s="13" t="s">
        <v>67</v>
      </c>
      <c r="F562" s="13"/>
      <c r="G562" s="7">
        <f>SUM(G560:G561)</f>
        <v>0.21000000000000002</v>
      </c>
    </row>
    <row r="563" spans="1:7" ht="15" customHeight="1">
      <c r="A563" s="12" t="s">
        <v>38</v>
      </c>
      <c r="B563" s="12"/>
      <c r="C563" s="2" t="s">
        <v>2</v>
      </c>
      <c r="D563" s="2" t="s">
        <v>3</v>
      </c>
      <c r="E563" s="2" t="s">
        <v>4</v>
      </c>
      <c r="F563" s="2" t="s">
        <v>5</v>
      </c>
      <c r="G563" s="2" t="s">
        <v>6</v>
      </c>
    </row>
    <row r="564" spans="1:7" ht="38.1" customHeight="1">
      <c r="A564" s="3" t="s">
        <v>181</v>
      </c>
      <c r="B564" s="4" t="s">
        <v>182</v>
      </c>
      <c r="C564" s="3" t="s">
        <v>9</v>
      </c>
      <c r="D564" s="3" t="s">
        <v>80</v>
      </c>
      <c r="E564" s="5">
        <v>1.103</v>
      </c>
      <c r="F564" s="6">
        <v>528.14</v>
      </c>
      <c r="G564" s="6">
        <f>ROUND(ROUND(E564,8)*F564,2)</f>
        <v>582.54</v>
      </c>
    </row>
    <row r="565" spans="1:7" ht="15" customHeight="1">
      <c r="A565" s="1"/>
      <c r="B565" s="1"/>
      <c r="C565" s="1"/>
      <c r="D565" s="1"/>
      <c r="E565" s="13" t="s">
        <v>50</v>
      </c>
      <c r="F565" s="13"/>
      <c r="G565" s="7">
        <f>SUM(G564:G564)</f>
        <v>582.54</v>
      </c>
    </row>
    <row r="566" spans="1:7" ht="15" customHeight="1">
      <c r="A566" s="12" t="s">
        <v>51</v>
      </c>
      <c r="B566" s="12"/>
      <c r="C566" s="2" t="s">
        <v>2</v>
      </c>
      <c r="D566" s="2" t="s">
        <v>3</v>
      </c>
      <c r="E566" s="2" t="s">
        <v>4</v>
      </c>
      <c r="F566" s="2" t="s">
        <v>5</v>
      </c>
      <c r="G566" s="2" t="s">
        <v>6</v>
      </c>
    </row>
    <row r="567" spans="1:7" ht="21" customHeight="1">
      <c r="A567" s="3" t="s">
        <v>52</v>
      </c>
      <c r="B567" s="4" t="s">
        <v>53</v>
      </c>
      <c r="C567" s="3" t="s">
        <v>9</v>
      </c>
      <c r="D567" s="3" t="s">
        <v>10</v>
      </c>
      <c r="E567" s="5">
        <v>0.224</v>
      </c>
      <c r="F567" s="6">
        <v>29.41</v>
      </c>
      <c r="G567" s="6">
        <f>ROUND(ROUND(E567,8)*F567,2)</f>
        <v>6.59</v>
      </c>
    </row>
    <row r="568" spans="1:7" ht="15" customHeight="1">
      <c r="A568" s="3" t="s">
        <v>96</v>
      </c>
      <c r="B568" s="4" t="s">
        <v>97</v>
      </c>
      <c r="C568" s="3" t="s">
        <v>9</v>
      </c>
      <c r="D568" s="3" t="s">
        <v>10</v>
      </c>
      <c r="E568" s="5">
        <v>0.224</v>
      </c>
      <c r="F568" s="6">
        <v>29.85</v>
      </c>
      <c r="G568" s="6">
        <f>ROUND(ROUND(E568,8)*F568,2)</f>
        <v>6.69</v>
      </c>
    </row>
    <row r="569" spans="1:7" ht="15" customHeight="1">
      <c r="A569" s="3" t="s">
        <v>54</v>
      </c>
      <c r="B569" s="4" t="s">
        <v>55</v>
      </c>
      <c r="C569" s="3" t="s">
        <v>9</v>
      </c>
      <c r="D569" s="3" t="s">
        <v>10</v>
      </c>
      <c r="E569" s="5">
        <v>1.345</v>
      </c>
      <c r="F569" s="6">
        <v>24.08</v>
      </c>
      <c r="G569" s="6">
        <f>ROUND(ROUND(E569,8)*F569,2)</f>
        <v>32.39</v>
      </c>
    </row>
    <row r="570" spans="1:7" ht="18" customHeight="1">
      <c r="A570" s="1"/>
      <c r="B570" s="1"/>
      <c r="C570" s="1"/>
      <c r="D570" s="1"/>
      <c r="E570" s="13" t="s">
        <v>56</v>
      </c>
      <c r="F570" s="13"/>
      <c r="G570" s="7">
        <f>SUM(G567:G569)</f>
        <v>45.67</v>
      </c>
    </row>
    <row r="571" spans="1:7" ht="15" customHeight="1">
      <c r="A571" s="1"/>
      <c r="B571" s="1"/>
      <c r="C571" s="1"/>
      <c r="D571" s="1"/>
      <c r="E571" s="14" t="s">
        <v>26</v>
      </c>
      <c r="F571" s="14"/>
      <c r="G571" s="8">
        <f>TRUNC(SUM(G562,G565,G570),2)</f>
        <v>628.41999999999996</v>
      </c>
    </row>
    <row r="572" spans="1:7" ht="15" customHeight="1">
      <c r="A572" s="1"/>
      <c r="B572" s="1"/>
      <c r="C572" s="1"/>
      <c r="D572" s="1"/>
      <c r="E572" s="14" t="s">
        <v>27</v>
      </c>
      <c r="F572" s="14"/>
      <c r="G572" s="8">
        <v>17.809999999999999</v>
      </c>
    </row>
    <row r="573" spans="1:7" ht="9.9499999999999993" customHeight="1">
      <c r="A573" s="1"/>
      <c r="B573" s="1"/>
      <c r="C573" s="1"/>
      <c r="D573" s="1"/>
      <c r="E573" s="10"/>
      <c r="F573" s="10"/>
      <c r="G573" s="10"/>
    </row>
    <row r="574" spans="1:7" ht="20.100000000000001" customHeight="1">
      <c r="A574" s="11" t="s">
        <v>238</v>
      </c>
      <c r="B574" s="11"/>
      <c r="C574" s="11"/>
      <c r="D574" s="11"/>
      <c r="E574" s="11"/>
      <c r="F574" s="11"/>
      <c r="G574" s="11"/>
    </row>
    <row r="575" spans="1:7" ht="15" customHeight="1">
      <c r="A575" s="12" t="s">
        <v>38</v>
      </c>
      <c r="B575" s="12"/>
      <c r="C575" s="2" t="s">
        <v>2</v>
      </c>
      <c r="D575" s="2" t="s">
        <v>3</v>
      </c>
      <c r="E575" s="2" t="s">
        <v>4</v>
      </c>
      <c r="F575" s="2" t="s">
        <v>5</v>
      </c>
      <c r="G575" s="2" t="s">
        <v>6</v>
      </c>
    </row>
    <row r="576" spans="1:7" ht="21" customHeight="1">
      <c r="A576" s="3" t="s">
        <v>185</v>
      </c>
      <c r="B576" s="4" t="s">
        <v>186</v>
      </c>
      <c r="C576" s="3" t="s">
        <v>9</v>
      </c>
      <c r="D576" s="3" t="s">
        <v>44</v>
      </c>
      <c r="E576" s="5">
        <v>1.0999999999999999E-2</v>
      </c>
      <c r="F576" s="6">
        <v>16.510000000000002</v>
      </c>
      <c r="G576" s="6">
        <f>TRUNC(TRUNC(E576,8)*F576,2)</f>
        <v>0.18</v>
      </c>
    </row>
    <row r="577" spans="1:7" ht="29.1" customHeight="1">
      <c r="A577" s="3" t="s">
        <v>239</v>
      </c>
      <c r="B577" s="4" t="s">
        <v>240</v>
      </c>
      <c r="C577" s="3" t="s">
        <v>9</v>
      </c>
      <c r="D577" s="3" t="s">
        <v>41</v>
      </c>
      <c r="E577" s="5">
        <v>0.55500000000000005</v>
      </c>
      <c r="F577" s="6">
        <v>15.45</v>
      </c>
      <c r="G577" s="6">
        <f>TRUNC(TRUNC(E577,8)*F577,2)</f>
        <v>8.57</v>
      </c>
    </row>
    <row r="578" spans="1:7" ht="29.1" customHeight="1">
      <c r="A578" s="3" t="s">
        <v>241</v>
      </c>
      <c r="B578" s="4" t="s">
        <v>242</v>
      </c>
      <c r="C578" s="3" t="s">
        <v>9</v>
      </c>
      <c r="D578" s="3" t="s">
        <v>49</v>
      </c>
      <c r="E578" s="5">
        <v>0.45500000000000002</v>
      </c>
      <c r="F578" s="6">
        <v>5.0599999999999996</v>
      </c>
      <c r="G578" s="6">
        <f>TRUNC(TRUNC(E578,8)*F578,2)</f>
        <v>2.2999999999999998</v>
      </c>
    </row>
    <row r="579" spans="1:7" ht="15" customHeight="1">
      <c r="A579" s="1"/>
      <c r="B579" s="1"/>
      <c r="C579" s="1"/>
      <c r="D579" s="1"/>
      <c r="E579" s="13" t="s">
        <v>50</v>
      </c>
      <c r="F579" s="13"/>
      <c r="G579" s="7">
        <f>SUM(G576:G578)</f>
        <v>11.05</v>
      </c>
    </row>
    <row r="580" spans="1:7" ht="15" customHeight="1">
      <c r="A580" s="12" t="s">
        <v>51</v>
      </c>
      <c r="B580" s="12"/>
      <c r="C580" s="2" t="s">
        <v>2</v>
      </c>
      <c r="D580" s="2" t="s">
        <v>3</v>
      </c>
      <c r="E580" s="2" t="s">
        <v>4</v>
      </c>
      <c r="F580" s="2" t="s">
        <v>5</v>
      </c>
      <c r="G580" s="2" t="s">
        <v>6</v>
      </c>
    </row>
    <row r="581" spans="1:7" ht="21" customHeight="1">
      <c r="A581" s="3" t="s">
        <v>190</v>
      </c>
      <c r="B581" s="4" t="s">
        <v>191</v>
      </c>
      <c r="C581" s="3" t="s">
        <v>9</v>
      </c>
      <c r="D581" s="3" t="s">
        <v>10</v>
      </c>
      <c r="E581" s="5">
        <v>1.0999999999999999E-2</v>
      </c>
      <c r="F581" s="6">
        <v>25.04</v>
      </c>
      <c r="G581" s="6">
        <f>TRUNC(TRUNC(E581,8)*F581,2)</f>
        <v>0.27</v>
      </c>
    </row>
    <row r="582" spans="1:7" ht="15" customHeight="1">
      <c r="A582" s="3" t="s">
        <v>192</v>
      </c>
      <c r="B582" s="4" t="s">
        <v>193</v>
      </c>
      <c r="C582" s="3" t="s">
        <v>9</v>
      </c>
      <c r="D582" s="3" t="s">
        <v>10</v>
      </c>
      <c r="E582" s="5">
        <v>3.1E-2</v>
      </c>
      <c r="F582" s="6">
        <v>29.63</v>
      </c>
      <c r="G582" s="6">
        <f>TRUNC(TRUNC(E582,8)*F582,2)</f>
        <v>0.91</v>
      </c>
    </row>
    <row r="583" spans="1:7" ht="18" customHeight="1">
      <c r="A583" s="1"/>
      <c r="B583" s="1"/>
      <c r="C583" s="1"/>
      <c r="D583" s="1"/>
      <c r="E583" s="13" t="s">
        <v>56</v>
      </c>
      <c r="F583" s="13"/>
      <c r="G583" s="7">
        <f>SUM(G581:G582)</f>
        <v>1.1800000000000002</v>
      </c>
    </row>
    <row r="584" spans="1:7" ht="15" customHeight="1">
      <c r="A584" s="1"/>
      <c r="B584" s="1"/>
      <c r="C584" s="1"/>
      <c r="D584" s="1"/>
      <c r="E584" s="14" t="s">
        <v>26</v>
      </c>
      <c r="F584" s="14"/>
      <c r="G584" s="8">
        <f>TRUNC(SUM(G579,G583),2)</f>
        <v>12.23</v>
      </c>
    </row>
    <row r="585" spans="1:7" ht="15" customHeight="1">
      <c r="A585" s="1"/>
      <c r="B585" s="1"/>
      <c r="C585" s="1"/>
      <c r="D585" s="1"/>
      <c r="E585" s="14" t="s">
        <v>27</v>
      </c>
      <c r="F585" s="14"/>
      <c r="G585" s="8">
        <v>0.48</v>
      </c>
    </row>
    <row r="586" spans="1:7" ht="9.9499999999999993" customHeight="1">
      <c r="A586" s="1"/>
      <c r="B586" s="1"/>
      <c r="C586" s="1"/>
      <c r="D586" s="1"/>
      <c r="E586" s="10"/>
      <c r="F586" s="10"/>
      <c r="G586" s="10"/>
    </row>
    <row r="587" spans="1:7" ht="20.100000000000001" customHeight="1">
      <c r="A587" s="11" t="s">
        <v>243</v>
      </c>
      <c r="B587" s="11"/>
      <c r="C587" s="11"/>
      <c r="D587" s="11"/>
      <c r="E587" s="11"/>
      <c r="F587" s="11"/>
      <c r="G587" s="11"/>
    </row>
    <row r="588" spans="1:7" ht="15" customHeight="1">
      <c r="A588" s="12" t="s">
        <v>38</v>
      </c>
      <c r="B588" s="12"/>
      <c r="C588" s="2" t="s">
        <v>2</v>
      </c>
      <c r="D588" s="2" t="s">
        <v>3</v>
      </c>
      <c r="E588" s="2" t="s">
        <v>4</v>
      </c>
      <c r="F588" s="2" t="s">
        <v>5</v>
      </c>
      <c r="G588" s="2" t="s">
        <v>6</v>
      </c>
    </row>
    <row r="589" spans="1:7" ht="29.1" customHeight="1">
      <c r="A589" s="3" t="s">
        <v>244</v>
      </c>
      <c r="B589" s="4" t="s">
        <v>245</v>
      </c>
      <c r="C589" s="3" t="s">
        <v>141</v>
      </c>
      <c r="D589" s="3" t="s">
        <v>246</v>
      </c>
      <c r="E589" s="5">
        <v>1</v>
      </c>
      <c r="F589" s="6">
        <v>6.69</v>
      </c>
      <c r="G589" s="6">
        <f>ROUND(ROUND(E589,8)*F589,2)</f>
        <v>6.69</v>
      </c>
    </row>
    <row r="590" spans="1:7" ht="15" customHeight="1">
      <c r="A590" s="1"/>
      <c r="B590" s="1"/>
      <c r="C590" s="1"/>
      <c r="D590" s="1"/>
      <c r="E590" s="13" t="s">
        <v>50</v>
      </c>
      <c r="F590" s="13"/>
      <c r="G590" s="7">
        <f>SUM(G589:G589)</f>
        <v>6.69</v>
      </c>
    </row>
    <row r="591" spans="1:7" ht="15" customHeight="1">
      <c r="A591" s="12" t="s">
        <v>51</v>
      </c>
      <c r="B591" s="12"/>
      <c r="C591" s="2" t="s">
        <v>2</v>
      </c>
      <c r="D591" s="2" t="s">
        <v>3</v>
      </c>
      <c r="E591" s="2" t="s">
        <v>4</v>
      </c>
      <c r="F591" s="2" t="s">
        <v>5</v>
      </c>
      <c r="G591" s="2" t="s">
        <v>6</v>
      </c>
    </row>
    <row r="592" spans="1:7" ht="15" customHeight="1">
      <c r="A592" s="3" t="s">
        <v>192</v>
      </c>
      <c r="B592" s="4" t="s">
        <v>193</v>
      </c>
      <c r="C592" s="3" t="s">
        <v>9</v>
      </c>
      <c r="D592" s="3" t="s">
        <v>10</v>
      </c>
      <c r="E592" s="5">
        <v>0.5</v>
      </c>
      <c r="F592" s="6">
        <v>29.63</v>
      </c>
      <c r="G592" s="6">
        <f>ROUND(ROUND(E592,8)*F592,2)</f>
        <v>14.82</v>
      </c>
    </row>
    <row r="593" spans="1:7" ht="18" customHeight="1">
      <c r="A593" s="1"/>
      <c r="B593" s="1"/>
      <c r="C593" s="1"/>
      <c r="D593" s="1"/>
      <c r="E593" s="13" t="s">
        <v>56</v>
      </c>
      <c r="F593" s="13"/>
      <c r="G593" s="7">
        <f>SUM(G592:G592)</f>
        <v>14.82</v>
      </c>
    </row>
    <row r="594" spans="1:7" ht="15" customHeight="1">
      <c r="A594" s="1"/>
      <c r="B594" s="1"/>
      <c r="C594" s="1"/>
      <c r="D594" s="1"/>
      <c r="E594" s="14" t="s">
        <v>26</v>
      </c>
      <c r="F594" s="14"/>
      <c r="G594" s="8">
        <f>TRUNC(SUM(G590,G593),2)</f>
        <v>21.51</v>
      </c>
    </row>
    <row r="595" spans="1:7" ht="15" customHeight="1">
      <c r="A595" s="1"/>
      <c r="B595" s="1"/>
      <c r="C595" s="1"/>
      <c r="D595" s="1"/>
      <c r="E595" s="14" t="s">
        <v>27</v>
      </c>
      <c r="F595" s="14"/>
      <c r="G595" s="8">
        <v>6.05</v>
      </c>
    </row>
    <row r="596" spans="1:7" ht="9.9499999999999993" customHeight="1">
      <c r="A596" s="1"/>
      <c r="B596" s="1"/>
      <c r="C596" s="1"/>
      <c r="D596" s="1"/>
      <c r="E596" s="10"/>
      <c r="F596" s="10"/>
      <c r="G596" s="10"/>
    </row>
    <row r="597" spans="1:7" ht="20.100000000000001" customHeight="1">
      <c r="A597" s="11" t="s">
        <v>247</v>
      </c>
      <c r="B597" s="11"/>
      <c r="C597" s="11"/>
      <c r="D597" s="11"/>
      <c r="E597" s="11"/>
      <c r="F597" s="11"/>
      <c r="G597" s="11"/>
    </row>
    <row r="598" spans="1:7" ht="15" customHeight="1">
      <c r="A598" s="12" t="s">
        <v>38</v>
      </c>
      <c r="B598" s="12"/>
      <c r="C598" s="2" t="s">
        <v>2</v>
      </c>
      <c r="D598" s="2" t="s">
        <v>3</v>
      </c>
      <c r="E598" s="2" t="s">
        <v>4</v>
      </c>
      <c r="F598" s="2" t="s">
        <v>5</v>
      </c>
      <c r="G598" s="2" t="s">
        <v>6</v>
      </c>
    </row>
    <row r="599" spans="1:7" ht="29.1" customHeight="1">
      <c r="A599" s="3" t="s">
        <v>248</v>
      </c>
      <c r="B599" s="4" t="s">
        <v>249</v>
      </c>
      <c r="C599" s="3" t="s">
        <v>141</v>
      </c>
      <c r="D599" s="3" t="s">
        <v>246</v>
      </c>
      <c r="E599" s="5">
        <v>1</v>
      </c>
      <c r="F599" s="6">
        <v>15.45</v>
      </c>
      <c r="G599" s="6">
        <f>ROUND(ROUND(E599,8)*F599,2)</f>
        <v>15.45</v>
      </c>
    </row>
    <row r="600" spans="1:7" ht="15" customHeight="1">
      <c r="A600" s="1"/>
      <c r="B600" s="1"/>
      <c r="C600" s="1"/>
      <c r="D600" s="1"/>
      <c r="E600" s="13" t="s">
        <v>50</v>
      </c>
      <c r="F600" s="13"/>
      <c r="G600" s="7">
        <f>SUM(G599:G599)</f>
        <v>15.45</v>
      </c>
    </row>
    <row r="601" spans="1:7" ht="15" customHeight="1">
      <c r="A601" s="12" t="s">
        <v>51</v>
      </c>
      <c r="B601" s="12"/>
      <c r="C601" s="2" t="s">
        <v>2</v>
      </c>
      <c r="D601" s="2" t="s">
        <v>3</v>
      </c>
      <c r="E601" s="2" t="s">
        <v>4</v>
      </c>
      <c r="F601" s="2" t="s">
        <v>5</v>
      </c>
      <c r="G601" s="2" t="s">
        <v>6</v>
      </c>
    </row>
    <row r="602" spans="1:7" ht="15" customHeight="1">
      <c r="A602" s="3" t="s">
        <v>192</v>
      </c>
      <c r="B602" s="4" t="s">
        <v>193</v>
      </c>
      <c r="C602" s="3" t="s">
        <v>9</v>
      </c>
      <c r="D602" s="3" t="s">
        <v>10</v>
      </c>
      <c r="E602" s="5">
        <v>0.5</v>
      </c>
      <c r="F602" s="6">
        <v>29.63</v>
      </c>
      <c r="G602" s="6">
        <f>ROUND(ROUND(E602,8)*F602,2)</f>
        <v>14.82</v>
      </c>
    </row>
    <row r="603" spans="1:7" ht="18" customHeight="1">
      <c r="A603" s="1"/>
      <c r="B603" s="1"/>
      <c r="C603" s="1"/>
      <c r="D603" s="1"/>
      <c r="E603" s="13" t="s">
        <v>56</v>
      </c>
      <c r="F603" s="13"/>
      <c r="G603" s="7">
        <f>SUM(G602:G602)</f>
        <v>14.82</v>
      </c>
    </row>
    <row r="604" spans="1:7" ht="15" customHeight="1">
      <c r="A604" s="1"/>
      <c r="B604" s="1"/>
      <c r="C604" s="1"/>
      <c r="D604" s="1"/>
      <c r="E604" s="14" t="s">
        <v>26</v>
      </c>
      <c r="F604" s="14"/>
      <c r="G604" s="8">
        <f>TRUNC(SUM(G600,G603),2)</f>
        <v>30.27</v>
      </c>
    </row>
    <row r="605" spans="1:7" ht="15" customHeight="1">
      <c r="A605" s="1"/>
      <c r="B605" s="1"/>
      <c r="C605" s="1"/>
      <c r="D605" s="1"/>
      <c r="E605" s="14" t="s">
        <v>27</v>
      </c>
      <c r="F605" s="14"/>
      <c r="G605" s="8">
        <v>6.05</v>
      </c>
    </row>
    <row r="606" spans="1:7" ht="9.9499999999999993" customHeight="1">
      <c r="A606" s="1"/>
      <c r="B606" s="1"/>
      <c r="C606" s="1"/>
      <c r="D606" s="1"/>
      <c r="E606" s="10"/>
      <c r="F606" s="10"/>
      <c r="G606" s="10"/>
    </row>
    <row r="607" spans="1:7" ht="20.100000000000001" customHeight="1">
      <c r="A607" s="11" t="s">
        <v>250</v>
      </c>
      <c r="B607" s="11"/>
      <c r="C607" s="11"/>
      <c r="D607" s="11"/>
      <c r="E607" s="11"/>
      <c r="F607" s="11"/>
      <c r="G607" s="11"/>
    </row>
    <row r="608" spans="1:7" ht="15" customHeight="1">
      <c r="A608" s="12" t="s">
        <v>138</v>
      </c>
      <c r="B608" s="12"/>
      <c r="C608" s="2" t="s">
        <v>2</v>
      </c>
      <c r="D608" s="2" t="s">
        <v>3</v>
      </c>
      <c r="E608" s="2" t="s">
        <v>4</v>
      </c>
      <c r="F608" s="2" t="s">
        <v>5</v>
      </c>
      <c r="G608" s="2" t="s">
        <v>6</v>
      </c>
    </row>
    <row r="609" spans="1:7" ht="29.1" customHeight="1">
      <c r="A609" s="3" t="s">
        <v>251</v>
      </c>
      <c r="B609" s="4" t="s">
        <v>252</v>
      </c>
      <c r="C609" s="3" t="s">
        <v>9</v>
      </c>
      <c r="D609" s="3" t="s">
        <v>253</v>
      </c>
      <c r="E609" s="5">
        <v>0.19600000000000001</v>
      </c>
      <c r="F609" s="6">
        <v>21.43</v>
      </c>
      <c r="G609" s="6">
        <f>TRUNC(TRUNC(E609,8)*F609,2)</f>
        <v>4.2</v>
      </c>
    </row>
    <row r="610" spans="1:7" ht="29.1" customHeight="1">
      <c r="A610" s="3" t="s">
        <v>254</v>
      </c>
      <c r="B610" s="4" t="s">
        <v>255</v>
      </c>
      <c r="C610" s="3" t="s">
        <v>9</v>
      </c>
      <c r="D610" s="3" t="s">
        <v>256</v>
      </c>
      <c r="E610" s="5">
        <v>0.78500000000000003</v>
      </c>
      <c r="F610" s="6">
        <v>8.25</v>
      </c>
      <c r="G610" s="6">
        <f>TRUNC(TRUNC(E610,8)*F610,2)</f>
        <v>6.47</v>
      </c>
    </row>
    <row r="611" spans="1:7" ht="29.1" customHeight="1">
      <c r="A611" s="3" t="s">
        <v>257</v>
      </c>
      <c r="B611" s="4" t="s">
        <v>258</v>
      </c>
      <c r="C611" s="3" t="s">
        <v>9</v>
      </c>
      <c r="D611" s="3" t="s">
        <v>253</v>
      </c>
      <c r="E611" s="5">
        <v>0.39300000000000002</v>
      </c>
      <c r="F611" s="6">
        <v>22.4</v>
      </c>
      <c r="G611" s="6">
        <f>TRUNC(TRUNC(E611,8)*F611,2)</f>
        <v>8.8000000000000007</v>
      </c>
    </row>
    <row r="612" spans="1:7" ht="15" customHeight="1">
      <c r="A612" s="1"/>
      <c r="B612" s="1"/>
      <c r="C612" s="1"/>
      <c r="D612" s="1"/>
      <c r="E612" s="13" t="s">
        <v>143</v>
      </c>
      <c r="F612" s="13"/>
      <c r="G612" s="7">
        <f>SUM(G609:G611)</f>
        <v>19.47</v>
      </c>
    </row>
    <row r="613" spans="1:7" ht="15" customHeight="1">
      <c r="A613" s="12" t="s">
        <v>38</v>
      </c>
      <c r="B613" s="12"/>
      <c r="C613" s="2" t="s">
        <v>2</v>
      </c>
      <c r="D613" s="2" t="s">
        <v>3</v>
      </c>
      <c r="E613" s="2" t="s">
        <v>4</v>
      </c>
      <c r="F613" s="2" t="s">
        <v>5</v>
      </c>
      <c r="G613" s="2" t="s">
        <v>6</v>
      </c>
    </row>
    <row r="614" spans="1:7" ht="21" customHeight="1">
      <c r="A614" s="3" t="s">
        <v>163</v>
      </c>
      <c r="B614" s="4" t="s">
        <v>164</v>
      </c>
      <c r="C614" s="3" t="s">
        <v>9</v>
      </c>
      <c r="D614" s="3" t="s">
        <v>165</v>
      </c>
      <c r="E614" s="5">
        <v>0.01</v>
      </c>
      <c r="F614" s="6">
        <v>7.46</v>
      </c>
      <c r="G614" s="6">
        <f>TRUNC(TRUNC(E614,8)*F614,2)</f>
        <v>7.0000000000000007E-2</v>
      </c>
    </row>
    <row r="615" spans="1:7" ht="21" customHeight="1">
      <c r="A615" s="3" t="s">
        <v>170</v>
      </c>
      <c r="B615" s="4" t="s">
        <v>171</v>
      </c>
      <c r="C615" s="3" t="s">
        <v>9</v>
      </c>
      <c r="D615" s="3" t="s">
        <v>44</v>
      </c>
      <c r="E615" s="5">
        <v>1.9E-2</v>
      </c>
      <c r="F615" s="6">
        <v>21.66</v>
      </c>
      <c r="G615" s="6">
        <f>TRUNC(TRUNC(E615,8)*F615,2)</f>
        <v>0.41</v>
      </c>
    </row>
    <row r="616" spans="1:7" ht="15" customHeight="1">
      <c r="A616" s="1"/>
      <c r="B616" s="1"/>
      <c r="C616" s="1"/>
      <c r="D616" s="1"/>
      <c r="E616" s="13" t="s">
        <v>50</v>
      </c>
      <c r="F616" s="13"/>
      <c r="G616" s="7">
        <f>SUM(G614:G615)</f>
        <v>0.48</v>
      </c>
    </row>
    <row r="617" spans="1:7" ht="15" customHeight="1">
      <c r="A617" s="12" t="s">
        <v>51</v>
      </c>
      <c r="B617" s="12"/>
      <c r="C617" s="2" t="s">
        <v>2</v>
      </c>
      <c r="D617" s="2" t="s">
        <v>3</v>
      </c>
      <c r="E617" s="2" t="s">
        <v>4</v>
      </c>
      <c r="F617" s="2" t="s">
        <v>5</v>
      </c>
      <c r="G617" s="2" t="s">
        <v>6</v>
      </c>
    </row>
    <row r="618" spans="1:7" ht="21" customHeight="1">
      <c r="A618" s="3" t="s">
        <v>76</v>
      </c>
      <c r="B618" s="4" t="s">
        <v>77</v>
      </c>
      <c r="C618" s="3" t="s">
        <v>9</v>
      </c>
      <c r="D618" s="3" t="s">
        <v>10</v>
      </c>
      <c r="E618" s="5">
        <v>0.159</v>
      </c>
      <c r="F618" s="6">
        <v>24.88</v>
      </c>
      <c r="G618" s="6">
        <f>TRUNC(TRUNC(E618,8)*F618,2)</f>
        <v>3.95</v>
      </c>
    </row>
    <row r="619" spans="1:7" ht="21" customHeight="1">
      <c r="A619" s="3" t="s">
        <v>52</v>
      </c>
      <c r="B619" s="4" t="s">
        <v>53</v>
      </c>
      <c r="C619" s="3" t="s">
        <v>9</v>
      </c>
      <c r="D619" s="3" t="s">
        <v>10</v>
      </c>
      <c r="E619" s="5">
        <v>0.86599999999999999</v>
      </c>
      <c r="F619" s="6">
        <v>29.41</v>
      </c>
      <c r="G619" s="6">
        <f>TRUNC(TRUNC(E619,8)*F619,2)</f>
        <v>25.46</v>
      </c>
    </row>
    <row r="620" spans="1:7" ht="18" customHeight="1">
      <c r="A620" s="1"/>
      <c r="B620" s="1"/>
      <c r="C620" s="1"/>
      <c r="D620" s="1"/>
      <c r="E620" s="13" t="s">
        <v>56</v>
      </c>
      <c r="F620" s="13"/>
      <c r="G620" s="7">
        <f>SUM(G618:G619)</f>
        <v>29.41</v>
      </c>
    </row>
    <row r="621" spans="1:7" ht="15" customHeight="1">
      <c r="A621" s="12" t="s">
        <v>22</v>
      </c>
      <c r="B621" s="12"/>
      <c r="C621" s="2" t="s">
        <v>2</v>
      </c>
      <c r="D621" s="2" t="s">
        <v>3</v>
      </c>
      <c r="E621" s="2" t="s">
        <v>4</v>
      </c>
      <c r="F621" s="2" t="s">
        <v>5</v>
      </c>
      <c r="G621" s="2" t="s">
        <v>6</v>
      </c>
    </row>
    <row r="622" spans="1:7" ht="29.1" customHeight="1">
      <c r="A622" s="3" t="s">
        <v>259</v>
      </c>
      <c r="B622" s="4" t="s">
        <v>260</v>
      </c>
      <c r="C622" s="3" t="s">
        <v>9</v>
      </c>
      <c r="D622" s="3" t="s">
        <v>41</v>
      </c>
      <c r="E622" s="5">
        <v>0.26300000000000001</v>
      </c>
      <c r="F622" s="6">
        <v>168.67</v>
      </c>
      <c r="G622" s="6">
        <f>TRUNC(TRUNC(E622,8)*F622,2)</f>
        <v>44.36</v>
      </c>
    </row>
    <row r="623" spans="1:7" ht="15" customHeight="1">
      <c r="A623" s="1"/>
      <c r="B623" s="1"/>
      <c r="C623" s="1"/>
      <c r="D623" s="1"/>
      <c r="E623" s="13" t="s">
        <v>25</v>
      </c>
      <c r="F623" s="13"/>
      <c r="G623" s="7">
        <f>SUM(G622:G622)</f>
        <v>44.36</v>
      </c>
    </row>
    <row r="624" spans="1:7" ht="15" customHeight="1">
      <c r="A624" s="1"/>
      <c r="B624" s="1"/>
      <c r="C624" s="1"/>
      <c r="D624" s="1"/>
      <c r="E624" s="14" t="s">
        <v>26</v>
      </c>
      <c r="F624" s="14"/>
      <c r="G624" s="8">
        <f>TRUNC(SUM(G612,G616,G620,G623),2)</f>
        <v>93.72</v>
      </c>
    </row>
    <row r="625" spans="1:7" ht="15" customHeight="1">
      <c r="A625" s="1"/>
      <c r="B625" s="1"/>
      <c r="C625" s="1"/>
      <c r="D625" s="1"/>
      <c r="E625" s="14" t="s">
        <v>27</v>
      </c>
      <c r="F625" s="14"/>
      <c r="G625" s="8">
        <v>17.29</v>
      </c>
    </row>
    <row r="626" spans="1:7" ht="9.9499999999999993" customHeight="1">
      <c r="A626" s="1"/>
      <c r="B626" s="1"/>
      <c r="C626" s="1"/>
      <c r="D626" s="1"/>
      <c r="E626" s="10"/>
      <c r="F626" s="10"/>
      <c r="G626" s="10"/>
    </row>
    <row r="627" spans="1:7" ht="20.100000000000001" customHeight="1">
      <c r="A627" s="11" t="s">
        <v>261</v>
      </c>
      <c r="B627" s="11"/>
      <c r="C627" s="11"/>
      <c r="D627" s="11"/>
      <c r="E627" s="11"/>
      <c r="F627" s="11"/>
      <c r="G627" s="11"/>
    </row>
    <row r="628" spans="1:7" ht="15" customHeight="1">
      <c r="A628" s="12" t="s">
        <v>138</v>
      </c>
      <c r="B628" s="12"/>
      <c r="C628" s="2" t="s">
        <v>2</v>
      </c>
      <c r="D628" s="2" t="s">
        <v>3</v>
      </c>
      <c r="E628" s="2" t="s">
        <v>4</v>
      </c>
      <c r="F628" s="2" t="s">
        <v>5</v>
      </c>
      <c r="G628" s="2" t="s">
        <v>6</v>
      </c>
    </row>
    <row r="629" spans="1:7" ht="29.1" customHeight="1">
      <c r="A629" s="3" t="s">
        <v>254</v>
      </c>
      <c r="B629" s="4" t="s">
        <v>255</v>
      </c>
      <c r="C629" s="3" t="s">
        <v>9</v>
      </c>
      <c r="D629" s="3" t="s">
        <v>256</v>
      </c>
      <c r="E629" s="5">
        <v>0.47399999999999998</v>
      </c>
      <c r="F629" s="6">
        <v>8.25</v>
      </c>
      <c r="G629" s="6">
        <f>TRUNC(TRUNC(E629,8)*F629,2)</f>
        <v>3.91</v>
      </c>
    </row>
    <row r="630" spans="1:7" ht="29.1" customHeight="1">
      <c r="A630" s="3" t="s">
        <v>262</v>
      </c>
      <c r="B630" s="4" t="s">
        <v>263</v>
      </c>
      <c r="C630" s="3" t="s">
        <v>9</v>
      </c>
      <c r="D630" s="3" t="s">
        <v>253</v>
      </c>
      <c r="E630" s="5">
        <v>1.1859999999999999</v>
      </c>
      <c r="F630" s="6">
        <v>7.51</v>
      </c>
      <c r="G630" s="6">
        <f>TRUNC(TRUNC(E630,8)*F630,2)</f>
        <v>8.9</v>
      </c>
    </row>
    <row r="631" spans="1:7" ht="38.1" customHeight="1">
      <c r="A631" s="3" t="s">
        <v>264</v>
      </c>
      <c r="B631" s="4" t="s">
        <v>265</v>
      </c>
      <c r="C631" s="3" t="s">
        <v>9</v>
      </c>
      <c r="D631" s="3" t="s">
        <v>253</v>
      </c>
      <c r="E631" s="5">
        <v>1.1859999999999999</v>
      </c>
      <c r="F631" s="6">
        <v>24.85</v>
      </c>
      <c r="G631" s="6">
        <f>TRUNC(TRUNC(E631,8)*F631,2)</f>
        <v>29.47</v>
      </c>
    </row>
    <row r="632" spans="1:7" ht="29.1" customHeight="1">
      <c r="A632" s="3" t="s">
        <v>257</v>
      </c>
      <c r="B632" s="4" t="s">
        <v>258</v>
      </c>
      <c r="C632" s="3" t="s">
        <v>9</v>
      </c>
      <c r="D632" s="3" t="s">
        <v>253</v>
      </c>
      <c r="E632" s="5">
        <v>0.35599999999999998</v>
      </c>
      <c r="F632" s="6">
        <v>22.4</v>
      </c>
      <c r="G632" s="6">
        <f>TRUNC(TRUNC(E632,8)*F632,2)</f>
        <v>7.97</v>
      </c>
    </row>
    <row r="633" spans="1:7" ht="15" customHeight="1">
      <c r="A633" s="1"/>
      <c r="B633" s="1"/>
      <c r="C633" s="1"/>
      <c r="D633" s="1"/>
      <c r="E633" s="13" t="s">
        <v>143</v>
      </c>
      <c r="F633" s="13"/>
      <c r="G633" s="7">
        <f>SUM(G629:G632)</f>
        <v>50.25</v>
      </c>
    </row>
    <row r="634" spans="1:7" ht="15" customHeight="1">
      <c r="A634" s="12" t="s">
        <v>38</v>
      </c>
      <c r="B634" s="12"/>
      <c r="C634" s="2" t="s">
        <v>2</v>
      </c>
      <c r="D634" s="2" t="s">
        <v>3</v>
      </c>
      <c r="E634" s="2" t="s">
        <v>4</v>
      </c>
      <c r="F634" s="2" t="s">
        <v>5</v>
      </c>
      <c r="G634" s="2" t="s">
        <v>6</v>
      </c>
    </row>
    <row r="635" spans="1:7" ht="21" customHeight="1">
      <c r="A635" s="3" t="s">
        <v>163</v>
      </c>
      <c r="B635" s="4" t="s">
        <v>164</v>
      </c>
      <c r="C635" s="3" t="s">
        <v>9</v>
      </c>
      <c r="D635" s="3" t="s">
        <v>165</v>
      </c>
      <c r="E635" s="5">
        <v>0.01</v>
      </c>
      <c r="F635" s="6">
        <v>7.46</v>
      </c>
      <c r="G635" s="6">
        <f>TRUNC(TRUNC(E635,8)*F635,2)</f>
        <v>7.0000000000000007E-2</v>
      </c>
    </row>
    <row r="636" spans="1:7" ht="21" customHeight="1">
      <c r="A636" s="3" t="s">
        <v>68</v>
      </c>
      <c r="B636" s="4" t="s">
        <v>69</v>
      </c>
      <c r="C636" s="3" t="s">
        <v>9</v>
      </c>
      <c r="D636" s="3" t="s">
        <v>49</v>
      </c>
      <c r="E636" s="5">
        <v>0.51900000000000002</v>
      </c>
      <c r="F636" s="6">
        <v>10.66</v>
      </c>
      <c r="G636" s="6">
        <f>TRUNC(TRUNC(E636,8)*F636,2)</f>
        <v>5.53</v>
      </c>
    </row>
    <row r="637" spans="1:7" ht="21" customHeight="1">
      <c r="A637" s="3" t="s">
        <v>170</v>
      </c>
      <c r="B637" s="4" t="s">
        <v>171</v>
      </c>
      <c r="C637" s="3" t="s">
        <v>9</v>
      </c>
      <c r="D637" s="3" t="s">
        <v>44</v>
      </c>
      <c r="E637" s="5">
        <v>3.3000000000000002E-2</v>
      </c>
      <c r="F637" s="6">
        <v>21.66</v>
      </c>
      <c r="G637" s="6">
        <f>TRUNC(TRUNC(E637,8)*F637,2)</f>
        <v>0.71</v>
      </c>
    </row>
    <row r="638" spans="1:7" ht="15" customHeight="1">
      <c r="A638" s="1"/>
      <c r="B638" s="1"/>
      <c r="C638" s="1"/>
      <c r="D638" s="1"/>
      <c r="E638" s="13" t="s">
        <v>50</v>
      </c>
      <c r="F638" s="13"/>
      <c r="G638" s="7">
        <f>SUM(G635:G637)</f>
        <v>6.3100000000000005</v>
      </c>
    </row>
    <row r="639" spans="1:7" ht="15" customHeight="1">
      <c r="A639" s="12" t="s">
        <v>51</v>
      </c>
      <c r="B639" s="12"/>
      <c r="C639" s="2" t="s">
        <v>2</v>
      </c>
      <c r="D639" s="2" t="s">
        <v>3</v>
      </c>
      <c r="E639" s="2" t="s">
        <v>4</v>
      </c>
      <c r="F639" s="2" t="s">
        <v>5</v>
      </c>
      <c r="G639" s="2" t="s">
        <v>6</v>
      </c>
    </row>
    <row r="640" spans="1:7" ht="21" customHeight="1">
      <c r="A640" s="3" t="s">
        <v>76</v>
      </c>
      <c r="B640" s="4" t="s">
        <v>77</v>
      </c>
      <c r="C640" s="3" t="s">
        <v>9</v>
      </c>
      <c r="D640" s="3" t="s">
        <v>10</v>
      </c>
      <c r="E640" s="5">
        <v>0.3</v>
      </c>
      <c r="F640" s="6">
        <v>24.88</v>
      </c>
      <c r="G640" s="6">
        <f>TRUNC(TRUNC(E640,8)*F640,2)</f>
        <v>7.46</v>
      </c>
    </row>
    <row r="641" spans="1:7" ht="21" customHeight="1">
      <c r="A641" s="3" t="s">
        <v>52</v>
      </c>
      <c r="B641" s="4" t="s">
        <v>53</v>
      </c>
      <c r="C641" s="3" t="s">
        <v>9</v>
      </c>
      <c r="D641" s="3" t="s">
        <v>10</v>
      </c>
      <c r="E641" s="5">
        <v>1.635</v>
      </c>
      <c r="F641" s="6">
        <v>29.41</v>
      </c>
      <c r="G641" s="6">
        <f>TRUNC(TRUNC(E641,8)*F641,2)</f>
        <v>48.08</v>
      </c>
    </row>
    <row r="642" spans="1:7" ht="18" customHeight="1">
      <c r="A642" s="1"/>
      <c r="B642" s="1"/>
      <c r="C642" s="1"/>
      <c r="D642" s="1"/>
      <c r="E642" s="13" t="s">
        <v>56</v>
      </c>
      <c r="F642" s="13"/>
      <c r="G642" s="7">
        <f>SUM(G640:G641)</f>
        <v>55.54</v>
      </c>
    </row>
    <row r="643" spans="1:7" ht="15" customHeight="1">
      <c r="A643" s="12" t="s">
        <v>22</v>
      </c>
      <c r="B643" s="12"/>
      <c r="C643" s="2" t="s">
        <v>2</v>
      </c>
      <c r="D643" s="2" t="s">
        <v>3</v>
      </c>
      <c r="E643" s="2" t="s">
        <v>4</v>
      </c>
      <c r="F643" s="2" t="s">
        <v>5</v>
      </c>
      <c r="G643" s="2" t="s">
        <v>6</v>
      </c>
    </row>
    <row r="644" spans="1:7" ht="29.1" customHeight="1">
      <c r="A644" s="3" t="s">
        <v>266</v>
      </c>
      <c r="B644" s="4" t="s">
        <v>267</v>
      </c>
      <c r="C644" s="3" t="s">
        <v>9</v>
      </c>
      <c r="D644" s="3" t="s">
        <v>41</v>
      </c>
      <c r="E644" s="5">
        <v>0.41399999999999998</v>
      </c>
      <c r="F644" s="6">
        <v>118.44</v>
      </c>
      <c r="G644" s="6">
        <f>TRUNC(TRUNC(E644,8)*F644,2)</f>
        <v>49.03</v>
      </c>
    </row>
    <row r="645" spans="1:7" ht="15" customHeight="1">
      <c r="A645" s="1"/>
      <c r="B645" s="1"/>
      <c r="C645" s="1"/>
      <c r="D645" s="1"/>
      <c r="E645" s="13" t="s">
        <v>25</v>
      </c>
      <c r="F645" s="13"/>
      <c r="G645" s="7">
        <f>SUM(G644:G644)</f>
        <v>49.03</v>
      </c>
    </row>
    <row r="646" spans="1:7" ht="15" customHeight="1">
      <c r="A646" s="1"/>
      <c r="B646" s="1"/>
      <c r="C646" s="1"/>
      <c r="D646" s="1"/>
      <c r="E646" s="14" t="s">
        <v>26</v>
      </c>
      <c r="F646" s="14"/>
      <c r="G646" s="8">
        <f>TRUNC(SUM(G633,G638,G642,G645),2)</f>
        <v>161.13</v>
      </c>
    </row>
    <row r="647" spans="1:7" ht="15" customHeight="1">
      <c r="A647" s="1"/>
      <c r="B647" s="1"/>
      <c r="C647" s="1"/>
      <c r="D647" s="1"/>
      <c r="E647" s="14" t="s">
        <v>27</v>
      </c>
      <c r="F647" s="14"/>
      <c r="G647" s="8">
        <v>29.3</v>
      </c>
    </row>
    <row r="648" spans="1:7" ht="9.9499999999999993" customHeight="1">
      <c r="A648" s="1"/>
      <c r="B648" s="1"/>
      <c r="C648" s="1"/>
      <c r="D648" s="1"/>
      <c r="E648" s="10"/>
      <c r="F648" s="10"/>
      <c r="G648" s="10"/>
    </row>
    <row r="649" spans="1:7" ht="20.100000000000001" customHeight="1">
      <c r="A649" s="11" t="s">
        <v>268</v>
      </c>
      <c r="B649" s="11"/>
      <c r="C649" s="11"/>
      <c r="D649" s="11"/>
      <c r="E649" s="11"/>
      <c r="F649" s="11"/>
      <c r="G649" s="11"/>
    </row>
    <row r="650" spans="1:7" ht="15" customHeight="1">
      <c r="A650" s="12" t="s">
        <v>38</v>
      </c>
      <c r="B650" s="12"/>
      <c r="C650" s="2" t="s">
        <v>2</v>
      </c>
      <c r="D650" s="2" t="s">
        <v>3</v>
      </c>
      <c r="E650" s="2" t="s">
        <v>4</v>
      </c>
      <c r="F650" s="2" t="s">
        <v>5</v>
      </c>
      <c r="G650" s="2" t="s">
        <v>6</v>
      </c>
    </row>
    <row r="651" spans="1:7" ht="29.1" customHeight="1">
      <c r="A651" s="3" t="s">
        <v>269</v>
      </c>
      <c r="B651" s="4" t="s">
        <v>270</v>
      </c>
      <c r="C651" s="3" t="s">
        <v>9</v>
      </c>
      <c r="D651" s="3" t="s">
        <v>189</v>
      </c>
      <c r="E651" s="5">
        <v>28.31</v>
      </c>
      <c r="F651" s="6">
        <v>0.65</v>
      </c>
      <c r="G651" s="6">
        <f>TRUNC(TRUNC(E651,8)*F651,2)</f>
        <v>18.399999999999999</v>
      </c>
    </row>
    <row r="652" spans="1:7" ht="15" customHeight="1">
      <c r="A652" s="3" t="s">
        <v>271</v>
      </c>
      <c r="B652" s="4" t="s">
        <v>272</v>
      </c>
      <c r="C652" s="3" t="s">
        <v>9</v>
      </c>
      <c r="D652" s="3" t="s">
        <v>273</v>
      </c>
      <c r="E652" s="5">
        <v>5.0000000000000001E-3</v>
      </c>
      <c r="F652" s="6">
        <v>41.93</v>
      </c>
      <c r="G652" s="6">
        <f>TRUNC(TRUNC(E652,8)*F652,2)</f>
        <v>0.2</v>
      </c>
    </row>
    <row r="653" spans="1:7" ht="29.1" customHeight="1">
      <c r="A653" s="3" t="s">
        <v>274</v>
      </c>
      <c r="B653" s="4" t="s">
        <v>275</v>
      </c>
      <c r="C653" s="3" t="s">
        <v>9</v>
      </c>
      <c r="D653" s="3" t="s">
        <v>49</v>
      </c>
      <c r="E653" s="5">
        <v>0.42</v>
      </c>
      <c r="F653" s="6">
        <v>1.96</v>
      </c>
      <c r="G653" s="6">
        <f>TRUNC(TRUNC(E653,8)*F653,2)</f>
        <v>0.82</v>
      </c>
    </row>
    <row r="654" spans="1:7" ht="15" customHeight="1">
      <c r="A654" s="1"/>
      <c r="B654" s="1"/>
      <c r="C654" s="1"/>
      <c r="D654" s="1"/>
      <c r="E654" s="13" t="s">
        <v>50</v>
      </c>
      <c r="F654" s="13"/>
      <c r="G654" s="7">
        <f>SUM(G651:G653)</f>
        <v>19.419999999999998</v>
      </c>
    </row>
    <row r="655" spans="1:7" ht="15" customHeight="1">
      <c r="A655" s="12" t="s">
        <v>51</v>
      </c>
      <c r="B655" s="12"/>
      <c r="C655" s="2" t="s">
        <v>2</v>
      </c>
      <c r="D655" s="2" t="s">
        <v>3</v>
      </c>
      <c r="E655" s="2" t="s">
        <v>4</v>
      </c>
      <c r="F655" s="2" t="s">
        <v>5</v>
      </c>
      <c r="G655" s="2" t="s">
        <v>6</v>
      </c>
    </row>
    <row r="656" spans="1:7" ht="15" customHeight="1">
      <c r="A656" s="3" t="s">
        <v>96</v>
      </c>
      <c r="B656" s="4" t="s">
        <v>97</v>
      </c>
      <c r="C656" s="3" t="s">
        <v>9</v>
      </c>
      <c r="D656" s="3" t="s">
        <v>10</v>
      </c>
      <c r="E656" s="5">
        <v>1.61</v>
      </c>
      <c r="F656" s="6">
        <v>29.85</v>
      </c>
      <c r="G656" s="6">
        <f>TRUNC(TRUNC(E656,8)*F656,2)</f>
        <v>48.05</v>
      </c>
    </row>
    <row r="657" spans="1:7" ht="15" customHeight="1">
      <c r="A657" s="3" t="s">
        <v>54</v>
      </c>
      <c r="B657" s="4" t="s">
        <v>55</v>
      </c>
      <c r="C657" s="3" t="s">
        <v>9</v>
      </c>
      <c r="D657" s="3" t="s">
        <v>10</v>
      </c>
      <c r="E657" s="5">
        <v>0.80500000000000005</v>
      </c>
      <c r="F657" s="6">
        <v>24.08</v>
      </c>
      <c r="G657" s="6">
        <f>TRUNC(TRUNC(E657,8)*F657,2)</f>
        <v>19.38</v>
      </c>
    </row>
    <row r="658" spans="1:7" ht="18" customHeight="1">
      <c r="A658" s="1"/>
      <c r="B658" s="1"/>
      <c r="C658" s="1"/>
      <c r="D658" s="1"/>
      <c r="E658" s="13" t="s">
        <v>56</v>
      </c>
      <c r="F658" s="13"/>
      <c r="G658" s="7">
        <f>SUM(G656:G657)</f>
        <v>67.429999999999993</v>
      </c>
    </row>
    <row r="659" spans="1:7" ht="15" customHeight="1">
      <c r="A659" s="12" t="s">
        <v>22</v>
      </c>
      <c r="B659" s="12"/>
      <c r="C659" s="2" t="s">
        <v>2</v>
      </c>
      <c r="D659" s="2" t="s">
        <v>3</v>
      </c>
      <c r="E659" s="2" t="s">
        <v>4</v>
      </c>
      <c r="F659" s="2" t="s">
        <v>5</v>
      </c>
      <c r="G659" s="2" t="s">
        <v>6</v>
      </c>
    </row>
    <row r="660" spans="1:7" ht="38.1" customHeight="1">
      <c r="A660" s="3" t="s">
        <v>276</v>
      </c>
      <c r="B660" s="4" t="s">
        <v>277</v>
      </c>
      <c r="C660" s="3" t="s">
        <v>9</v>
      </c>
      <c r="D660" s="3" t="s">
        <v>80</v>
      </c>
      <c r="E660" s="5">
        <v>9.1000000000000004E-3</v>
      </c>
      <c r="F660" s="6">
        <v>706.34</v>
      </c>
      <c r="G660" s="6">
        <f>TRUNC(TRUNC(E660,8)*F660,2)</f>
        <v>6.42</v>
      </c>
    </row>
    <row r="661" spans="1:7" ht="15" customHeight="1">
      <c r="A661" s="1"/>
      <c r="B661" s="1"/>
      <c r="C661" s="1"/>
      <c r="D661" s="1"/>
      <c r="E661" s="13" t="s">
        <v>25</v>
      </c>
      <c r="F661" s="13"/>
      <c r="G661" s="7">
        <f>SUM(G660:G660)</f>
        <v>6.42</v>
      </c>
    </row>
    <row r="662" spans="1:7" ht="15" customHeight="1">
      <c r="A662" s="1"/>
      <c r="B662" s="1"/>
      <c r="C662" s="1"/>
      <c r="D662" s="1"/>
      <c r="E662" s="14" t="s">
        <v>26</v>
      </c>
      <c r="F662" s="14"/>
      <c r="G662" s="8">
        <f>TRUNC(SUM(G654,G658,G661),2)</f>
        <v>93.27</v>
      </c>
    </row>
    <row r="663" spans="1:7" ht="15" customHeight="1">
      <c r="A663" s="1"/>
      <c r="B663" s="1"/>
      <c r="C663" s="1"/>
      <c r="D663" s="1"/>
      <c r="E663" s="14" t="s">
        <v>27</v>
      </c>
      <c r="F663" s="14"/>
      <c r="G663" s="8">
        <v>27.42</v>
      </c>
    </row>
    <row r="664" spans="1:7" ht="9.9499999999999993" customHeight="1">
      <c r="A664" s="1"/>
      <c r="B664" s="1"/>
      <c r="C664" s="1"/>
      <c r="D664" s="1"/>
      <c r="E664" s="10"/>
      <c r="F664" s="10"/>
      <c r="G664" s="10"/>
    </row>
    <row r="665" spans="1:7" ht="20.100000000000001" customHeight="1">
      <c r="A665" s="11" t="s">
        <v>278</v>
      </c>
      <c r="B665" s="11"/>
      <c r="C665" s="11"/>
      <c r="D665" s="11"/>
      <c r="E665" s="11"/>
      <c r="F665" s="11"/>
      <c r="G665" s="11"/>
    </row>
    <row r="666" spans="1:7" ht="15" customHeight="1">
      <c r="A666" s="12" t="s">
        <v>38</v>
      </c>
      <c r="B666" s="12"/>
      <c r="C666" s="2" t="s">
        <v>2</v>
      </c>
      <c r="D666" s="2" t="s">
        <v>3</v>
      </c>
      <c r="E666" s="2" t="s">
        <v>4</v>
      </c>
      <c r="F666" s="2" t="s">
        <v>5</v>
      </c>
      <c r="G666" s="2" t="s">
        <v>6</v>
      </c>
    </row>
    <row r="667" spans="1:7" ht="21" customHeight="1">
      <c r="A667" s="3" t="s">
        <v>163</v>
      </c>
      <c r="B667" s="4" t="s">
        <v>164</v>
      </c>
      <c r="C667" s="3" t="s">
        <v>9</v>
      </c>
      <c r="D667" s="3" t="s">
        <v>165</v>
      </c>
      <c r="E667" s="5">
        <v>5.0000000000000001E-3</v>
      </c>
      <c r="F667" s="6">
        <v>7.46</v>
      </c>
      <c r="G667" s="6">
        <f>TRUNC(TRUNC(E667,8)*F667,2)</f>
        <v>0.03</v>
      </c>
    </row>
    <row r="668" spans="1:7" ht="29.1" customHeight="1">
      <c r="A668" s="3" t="s">
        <v>187</v>
      </c>
      <c r="B668" s="4" t="s">
        <v>188</v>
      </c>
      <c r="C668" s="3" t="s">
        <v>9</v>
      </c>
      <c r="D668" s="3" t="s">
        <v>189</v>
      </c>
      <c r="E668" s="5">
        <v>6</v>
      </c>
      <c r="F668" s="6">
        <v>0.22</v>
      </c>
      <c r="G668" s="6">
        <f>TRUNC(TRUNC(E668,8)*F668,2)</f>
        <v>1.32</v>
      </c>
    </row>
    <row r="669" spans="1:7" ht="15" customHeight="1">
      <c r="A669" s="1"/>
      <c r="B669" s="1"/>
      <c r="C669" s="1"/>
      <c r="D669" s="1"/>
      <c r="E669" s="13" t="s">
        <v>50</v>
      </c>
      <c r="F669" s="13"/>
      <c r="G669" s="7">
        <f>SUM(G667:G668)</f>
        <v>1.35</v>
      </c>
    </row>
    <row r="670" spans="1:7" ht="15" customHeight="1">
      <c r="A670" s="12" t="s">
        <v>51</v>
      </c>
      <c r="B670" s="12"/>
      <c r="C670" s="2" t="s">
        <v>2</v>
      </c>
      <c r="D670" s="2" t="s">
        <v>3</v>
      </c>
      <c r="E670" s="2" t="s">
        <v>4</v>
      </c>
      <c r="F670" s="2" t="s">
        <v>5</v>
      </c>
      <c r="G670" s="2" t="s">
        <v>6</v>
      </c>
    </row>
    <row r="671" spans="1:7" ht="15" customHeight="1">
      <c r="A671" s="3" t="s">
        <v>96</v>
      </c>
      <c r="B671" s="4" t="s">
        <v>97</v>
      </c>
      <c r="C671" s="3" t="s">
        <v>9</v>
      </c>
      <c r="D671" s="3" t="s">
        <v>10</v>
      </c>
      <c r="E671" s="5">
        <v>4.3999999999999997E-2</v>
      </c>
      <c r="F671" s="6">
        <v>29.85</v>
      </c>
      <c r="G671" s="6">
        <f>TRUNC(TRUNC(E671,8)*F671,2)</f>
        <v>1.31</v>
      </c>
    </row>
    <row r="672" spans="1:7" ht="15" customHeight="1">
      <c r="A672" s="3" t="s">
        <v>54</v>
      </c>
      <c r="B672" s="4" t="s">
        <v>55</v>
      </c>
      <c r="C672" s="3" t="s">
        <v>9</v>
      </c>
      <c r="D672" s="3" t="s">
        <v>10</v>
      </c>
      <c r="E672" s="5">
        <v>8.3000000000000004E-2</v>
      </c>
      <c r="F672" s="6">
        <v>24.08</v>
      </c>
      <c r="G672" s="6">
        <f>TRUNC(TRUNC(E672,8)*F672,2)</f>
        <v>1.99</v>
      </c>
    </row>
    <row r="673" spans="1:7" ht="18" customHeight="1">
      <c r="A673" s="1"/>
      <c r="B673" s="1"/>
      <c r="C673" s="1"/>
      <c r="D673" s="1"/>
      <c r="E673" s="13" t="s">
        <v>56</v>
      </c>
      <c r="F673" s="13"/>
      <c r="G673" s="7">
        <f>SUM(G671:G672)</f>
        <v>3.3</v>
      </c>
    </row>
    <row r="674" spans="1:7" ht="15" customHeight="1">
      <c r="A674" s="12" t="s">
        <v>22</v>
      </c>
      <c r="B674" s="12"/>
      <c r="C674" s="2" t="s">
        <v>2</v>
      </c>
      <c r="D674" s="2" t="s">
        <v>3</v>
      </c>
      <c r="E674" s="2" t="s">
        <v>4</v>
      </c>
      <c r="F674" s="2" t="s">
        <v>5</v>
      </c>
      <c r="G674" s="2" t="s">
        <v>6</v>
      </c>
    </row>
    <row r="675" spans="1:7" ht="38.1" customHeight="1">
      <c r="A675" s="3" t="s">
        <v>279</v>
      </c>
      <c r="B675" s="4" t="s">
        <v>280</v>
      </c>
      <c r="C675" s="3" t="s">
        <v>9</v>
      </c>
      <c r="D675" s="3" t="s">
        <v>80</v>
      </c>
      <c r="E675" s="5">
        <v>1.5E-3</v>
      </c>
      <c r="F675" s="6">
        <v>672.48</v>
      </c>
      <c r="G675" s="6">
        <f>TRUNC(TRUNC(E675,8)*F675,2)</f>
        <v>1</v>
      </c>
    </row>
    <row r="676" spans="1:7" ht="29.1" customHeight="1">
      <c r="A676" s="3" t="s">
        <v>281</v>
      </c>
      <c r="B676" s="4" t="s">
        <v>282</v>
      </c>
      <c r="C676" s="3" t="s">
        <v>9</v>
      </c>
      <c r="D676" s="3" t="s">
        <v>80</v>
      </c>
      <c r="E676" s="5">
        <v>1.4999999999999999E-2</v>
      </c>
      <c r="F676" s="6">
        <v>492.8</v>
      </c>
      <c r="G676" s="6">
        <f>TRUNC(TRUNC(E676,8)*F676,2)</f>
        <v>7.39</v>
      </c>
    </row>
    <row r="677" spans="1:7" ht="21" customHeight="1">
      <c r="A677" s="3" t="s">
        <v>229</v>
      </c>
      <c r="B677" s="4" t="s">
        <v>230</v>
      </c>
      <c r="C677" s="3" t="s">
        <v>9</v>
      </c>
      <c r="D677" s="3" t="s">
        <v>44</v>
      </c>
      <c r="E677" s="5">
        <v>0.49</v>
      </c>
      <c r="F677" s="6">
        <v>9.57</v>
      </c>
      <c r="G677" s="6">
        <f>TRUNC(TRUNC(E677,8)*F677,2)</f>
        <v>4.68</v>
      </c>
    </row>
    <row r="678" spans="1:7" ht="21" customHeight="1">
      <c r="A678" s="3" t="s">
        <v>283</v>
      </c>
      <c r="B678" s="4" t="s">
        <v>284</v>
      </c>
      <c r="C678" s="3" t="s">
        <v>9</v>
      </c>
      <c r="D678" s="3" t="s">
        <v>41</v>
      </c>
      <c r="E678" s="5">
        <v>3.9E-2</v>
      </c>
      <c r="F678" s="6">
        <v>186.51</v>
      </c>
      <c r="G678" s="6">
        <f>TRUNC(TRUNC(E678,8)*F678,2)</f>
        <v>7.27</v>
      </c>
    </row>
    <row r="679" spans="1:7" ht="15" customHeight="1">
      <c r="A679" s="1"/>
      <c r="B679" s="1"/>
      <c r="C679" s="1"/>
      <c r="D679" s="1"/>
      <c r="E679" s="13" t="s">
        <v>25</v>
      </c>
      <c r="F679" s="13"/>
      <c r="G679" s="7">
        <f>SUM(G675:G678)</f>
        <v>20.34</v>
      </c>
    </row>
    <row r="680" spans="1:7" ht="15" customHeight="1">
      <c r="A680" s="1"/>
      <c r="B680" s="1"/>
      <c r="C680" s="1"/>
      <c r="D680" s="1"/>
      <c r="E680" s="14" t="s">
        <v>26</v>
      </c>
      <c r="F680" s="14"/>
      <c r="G680" s="8">
        <f>TRUNC(SUM(G669,G673,G679),2)</f>
        <v>24.99</v>
      </c>
    </row>
    <row r="681" spans="1:7" ht="15" customHeight="1">
      <c r="A681" s="1"/>
      <c r="B681" s="1"/>
      <c r="C681" s="1"/>
      <c r="D681" s="1"/>
      <c r="E681" s="14" t="s">
        <v>27</v>
      </c>
      <c r="F681" s="14"/>
      <c r="G681" s="8">
        <v>2.69</v>
      </c>
    </row>
    <row r="682" spans="1:7" ht="9.9499999999999993" customHeight="1">
      <c r="A682" s="1"/>
      <c r="B682" s="1"/>
      <c r="C682" s="1"/>
      <c r="D682" s="1"/>
      <c r="E682" s="10"/>
      <c r="F682" s="10"/>
      <c r="G682" s="10"/>
    </row>
    <row r="683" spans="1:7" ht="20.100000000000001" customHeight="1">
      <c r="A683" s="11" t="s">
        <v>285</v>
      </c>
      <c r="B683" s="11"/>
      <c r="C683" s="11"/>
      <c r="D683" s="11"/>
      <c r="E683" s="11"/>
      <c r="F683" s="11"/>
      <c r="G683" s="11"/>
    </row>
    <row r="684" spans="1:7" ht="15" customHeight="1">
      <c r="A684" s="12" t="s">
        <v>38</v>
      </c>
      <c r="B684" s="12"/>
      <c r="C684" s="2" t="s">
        <v>2</v>
      </c>
      <c r="D684" s="2" t="s">
        <v>3</v>
      </c>
      <c r="E684" s="2" t="s">
        <v>4</v>
      </c>
      <c r="F684" s="2" t="s">
        <v>5</v>
      </c>
      <c r="G684" s="2" t="s">
        <v>6</v>
      </c>
    </row>
    <row r="685" spans="1:7" ht="21" customHeight="1">
      <c r="A685" s="3" t="s">
        <v>163</v>
      </c>
      <c r="B685" s="4" t="s">
        <v>164</v>
      </c>
      <c r="C685" s="3" t="s">
        <v>9</v>
      </c>
      <c r="D685" s="3" t="s">
        <v>165</v>
      </c>
      <c r="E685" s="5">
        <v>5.0000000000000001E-3</v>
      </c>
      <c r="F685" s="6">
        <v>7.46</v>
      </c>
      <c r="G685" s="6">
        <f>TRUNC(TRUNC(E685,8)*F685,2)</f>
        <v>0.03</v>
      </c>
    </row>
    <row r="686" spans="1:7" ht="29.1" customHeight="1">
      <c r="A686" s="3" t="s">
        <v>187</v>
      </c>
      <c r="B686" s="4" t="s">
        <v>188</v>
      </c>
      <c r="C686" s="3" t="s">
        <v>9</v>
      </c>
      <c r="D686" s="3" t="s">
        <v>189</v>
      </c>
      <c r="E686" s="5">
        <v>6</v>
      </c>
      <c r="F686" s="6">
        <v>0.22</v>
      </c>
      <c r="G686" s="6">
        <f>TRUNC(TRUNC(E686,8)*F686,2)</f>
        <v>1.32</v>
      </c>
    </row>
    <row r="687" spans="1:7" ht="15" customHeight="1">
      <c r="A687" s="1"/>
      <c r="B687" s="1"/>
      <c r="C687" s="1"/>
      <c r="D687" s="1"/>
      <c r="E687" s="13" t="s">
        <v>50</v>
      </c>
      <c r="F687" s="13"/>
      <c r="G687" s="7">
        <f>SUM(G685:G686)</f>
        <v>1.35</v>
      </c>
    </row>
    <row r="688" spans="1:7" ht="15" customHeight="1">
      <c r="A688" s="12" t="s">
        <v>51</v>
      </c>
      <c r="B688" s="12"/>
      <c r="C688" s="2" t="s">
        <v>2</v>
      </c>
      <c r="D688" s="2" t="s">
        <v>3</v>
      </c>
      <c r="E688" s="2" t="s">
        <v>4</v>
      </c>
      <c r="F688" s="2" t="s">
        <v>5</v>
      </c>
      <c r="G688" s="2" t="s">
        <v>6</v>
      </c>
    </row>
    <row r="689" spans="1:7" ht="15" customHeight="1">
      <c r="A689" s="3" t="s">
        <v>96</v>
      </c>
      <c r="B689" s="4" t="s">
        <v>97</v>
      </c>
      <c r="C689" s="3" t="s">
        <v>9</v>
      </c>
      <c r="D689" s="3" t="s">
        <v>10</v>
      </c>
      <c r="E689" s="5">
        <v>4.9000000000000002E-2</v>
      </c>
      <c r="F689" s="6">
        <v>29.85</v>
      </c>
      <c r="G689" s="6">
        <f>TRUNC(TRUNC(E689,8)*F689,2)</f>
        <v>1.46</v>
      </c>
    </row>
    <row r="690" spans="1:7" ht="15" customHeight="1">
      <c r="A690" s="3" t="s">
        <v>54</v>
      </c>
      <c r="B690" s="4" t="s">
        <v>55</v>
      </c>
      <c r="C690" s="3" t="s">
        <v>9</v>
      </c>
      <c r="D690" s="3" t="s">
        <v>10</v>
      </c>
      <c r="E690" s="5">
        <v>8.5000000000000006E-2</v>
      </c>
      <c r="F690" s="6">
        <v>24.08</v>
      </c>
      <c r="G690" s="6">
        <f>TRUNC(TRUNC(E690,8)*F690,2)</f>
        <v>2.04</v>
      </c>
    </row>
    <row r="691" spans="1:7" ht="18" customHeight="1">
      <c r="A691" s="1"/>
      <c r="B691" s="1"/>
      <c r="C691" s="1"/>
      <c r="D691" s="1"/>
      <c r="E691" s="13" t="s">
        <v>56</v>
      </c>
      <c r="F691" s="13"/>
      <c r="G691" s="7">
        <f>SUM(G689:G690)</f>
        <v>3.5</v>
      </c>
    </row>
    <row r="692" spans="1:7" ht="15" customHeight="1">
      <c r="A692" s="12" t="s">
        <v>22</v>
      </c>
      <c r="B692" s="12"/>
      <c r="C692" s="2" t="s">
        <v>2</v>
      </c>
      <c r="D692" s="2" t="s">
        <v>3</v>
      </c>
      <c r="E692" s="2" t="s">
        <v>4</v>
      </c>
      <c r="F692" s="2" t="s">
        <v>5</v>
      </c>
      <c r="G692" s="2" t="s">
        <v>6</v>
      </c>
    </row>
    <row r="693" spans="1:7" ht="38.1" customHeight="1">
      <c r="A693" s="3" t="s">
        <v>279</v>
      </c>
      <c r="B693" s="4" t="s">
        <v>280</v>
      </c>
      <c r="C693" s="3" t="s">
        <v>9</v>
      </c>
      <c r="D693" s="3" t="s">
        <v>80</v>
      </c>
      <c r="E693" s="5">
        <v>1.5E-3</v>
      </c>
      <c r="F693" s="6">
        <v>672.48</v>
      </c>
      <c r="G693" s="6">
        <f>TRUNC(TRUNC(E693,8)*F693,2)</f>
        <v>1</v>
      </c>
    </row>
    <row r="694" spans="1:7" ht="29.1" customHeight="1">
      <c r="A694" s="3" t="s">
        <v>281</v>
      </c>
      <c r="B694" s="4" t="s">
        <v>282</v>
      </c>
      <c r="C694" s="3" t="s">
        <v>9</v>
      </c>
      <c r="D694" s="3" t="s">
        <v>80</v>
      </c>
      <c r="E694" s="5">
        <v>1.4999999999999999E-2</v>
      </c>
      <c r="F694" s="6">
        <v>492.8</v>
      </c>
      <c r="G694" s="6">
        <f>TRUNC(TRUNC(E694,8)*F694,2)</f>
        <v>7.39</v>
      </c>
    </row>
    <row r="695" spans="1:7" ht="21" customHeight="1">
      <c r="A695" s="3" t="s">
        <v>229</v>
      </c>
      <c r="B695" s="4" t="s">
        <v>230</v>
      </c>
      <c r="C695" s="3" t="s">
        <v>9</v>
      </c>
      <c r="D695" s="3" t="s">
        <v>44</v>
      </c>
      <c r="E695" s="5">
        <v>0.49</v>
      </c>
      <c r="F695" s="6">
        <v>9.57</v>
      </c>
      <c r="G695" s="6">
        <f>TRUNC(TRUNC(E695,8)*F695,2)</f>
        <v>4.68</v>
      </c>
    </row>
    <row r="696" spans="1:7" ht="21" customHeight="1">
      <c r="A696" s="3" t="s">
        <v>283</v>
      </c>
      <c r="B696" s="4" t="s">
        <v>284</v>
      </c>
      <c r="C696" s="3" t="s">
        <v>9</v>
      </c>
      <c r="D696" s="3" t="s">
        <v>41</v>
      </c>
      <c r="E696" s="5">
        <v>0.04</v>
      </c>
      <c r="F696" s="6">
        <v>186.51</v>
      </c>
      <c r="G696" s="6">
        <f>TRUNC(TRUNC(E696,8)*F696,2)</f>
        <v>7.46</v>
      </c>
    </row>
    <row r="697" spans="1:7" ht="15" customHeight="1">
      <c r="A697" s="1"/>
      <c r="B697" s="1"/>
      <c r="C697" s="1"/>
      <c r="D697" s="1"/>
      <c r="E697" s="13" t="s">
        <v>25</v>
      </c>
      <c r="F697" s="13"/>
      <c r="G697" s="7">
        <f>SUM(G693:G696)</f>
        <v>20.53</v>
      </c>
    </row>
    <row r="698" spans="1:7" ht="15" customHeight="1">
      <c r="A698" s="1"/>
      <c r="B698" s="1"/>
      <c r="C698" s="1"/>
      <c r="D698" s="1"/>
      <c r="E698" s="14" t="s">
        <v>26</v>
      </c>
      <c r="F698" s="14"/>
      <c r="G698" s="8">
        <f>TRUNC(SUM(G687,G691,G697),2)</f>
        <v>25.38</v>
      </c>
    </row>
    <row r="699" spans="1:7" ht="15" customHeight="1">
      <c r="A699" s="1"/>
      <c r="B699" s="1"/>
      <c r="C699" s="1"/>
      <c r="D699" s="1"/>
      <c r="E699" s="14" t="s">
        <v>27</v>
      </c>
      <c r="F699" s="14"/>
      <c r="G699" s="8">
        <v>2.79</v>
      </c>
    </row>
    <row r="700" spans="1:7" ht="9.9499999999999993" customHeight="1">
      <c r="A700" s="1"/>
      <c r="B700" s="1"/>
      <c r="C700" s="1"/>
      <c r="D700" s="1"/>
      <c r="E700" s="10"/>
      <c r="F700" s="10"/>
      <c r="G700" s="10"/>
    </row>
    <row r="701" spans="1:7" ht="20.100000000000001" customHeight="1">
      <c r="A701" s="11" t="s">
        <v>286</v>
      </c>
      <c r="B701" s="11"/>
      <c r="C701" s="11"/>
      <c r="D701" s="11"/>
      <c r="E701" s="11"/>
      <c r="F701" s="11"/>
      <c r="G701" s="11"/>
    </row>
    <row r="702" spans="1:7" ht="15" customHeight="1">
      <c r="A702" s="12" t="s">
        <v>38</v>
      </c>
      <c r="B702" s="12"/>
      <c r="C702" s="2" t="s">
        <v>2</v>
      </c>
      <c r="D702" s="2" t="s">
        <v>3</v>
      </c>
      <c r="E702" s="2" t="s">
        <v>4</v>
      </c>
      <c r="F702" s="2" t="s">
        <v>5</v>
      </c>
      <c r="G702" s="2" t="s">
        <v>6</v>
      </c>
    </row>
    <row r="703" spans="1:7" ht="21" customHeight="1">
      <c r="A703" s="3" t="s">
        <v>163</v>
      </c>
      <c r="B703" s="4" t="s">
        <v>164</v>
      </c>
      <c r="C703" s="3" t="s">
        <v>9</v>
      </c>
      <c r="D703" s="3" t="s">
        <v>165</v>
      </c>
      <c r="E703" s="5">
        <v>7.0000000000000001E-3</v>
      </c>
      <c r="F703" s="6">
        <v>7.46</v>
      </c>
      <c r="G703" s="6">
        <f>ROUND(ROUND(E703,8)*F703,2)</f>
        <v>0.05</v>
      </c>
    </row>
    <row r="704" spans="1:7" ht="29.1" customHeight="1">
      <c r="A704" s="3" t="s">
        <v>187</v>
      </c>
      <c r="B704" s="4" t="s">
        <v>188</v>
      </c>
      <c r="C704" s="3" t="s">
        <v>9</v>
      </c>
      <c r="D704" s="3" t="s">
        <v>189</v>
      </c>
      <c r="E704" s="5">
        <v>6</v>
      </c>
      <c r="F704" s="6">
        <v>0.22</v>
      </c>
      <c r="G704" s="6">
        <f>ROUND(ROUND(E704,8)*F704,2)</f>
        <v>1.32</v>
      </c>
    </row>
    <row r="705" spans="1:7" ht="15" customHeight="1">
      <c r="A705" s="1"/>
      <c r="B705" s="1"/>
      <c r="C705" s="1"/>
      <c r="D705" s="1"/>
      <c r="E705" s="13" t="s">
        <v>50</v>
      </c>
      <c r="F705" s="13"/>
      <c r="G705" s="7">
        <f>SUM(G703:G704)</f>
        <v>1.37</v>
      </c>
    </row>
    <row r="706" spans="1:7" ht="15" customHeight="1">
      <c r="A706" s="12" t="s">
        <v>51</v>
      </c>
      <c r="B706" s="12"/>
      <c r="C706" s="2" t="s">
        <v>2</v>
      </c>
      <c r="D706" s="2" t="s">
        <v>3</v>
      </c>
      <c r="E706" s="2" t="s">
        <v>4</v>
      </c>
      <c r="F706" s="2" t="s">
        <v>5</v>
      </c>
      <c r="G706" s="2" t="s">
        <v>6</v>
      </c>
    </row>
    <row r="707" spans="1:7" ht="15" customHeight="1">
      <c r="A707" s="3" t="s">
        <v>96</v>
      </c>
      <c r="B707" s="4" t="s">
        <v>97</v>
      </c>
      <c r="C707" s="3" t="s">
        <v>9</v>
      </c>
      <c r="D707" s="3" t="s">
        <v>10</v>
      </c>
      <c r="E707" s="5">
        <v>6.8000000000000005E-2</v>
      </c>
      <c r="F707" s="6">
        <v>29.85</v>
      </c>
      <c r="G707" s="6">
        <f>ROUND(ROUND(E707,8)*F707,2)</f>
        <v>2.0299999999999998</v>
      </c>
    </row>
    <row r="708" spans="1:7" ht="15" customHeight="1">
      <c r="A708" s="3" t="s">
        <v>54</v>
      </c>
      <c r="B708" s="4" t="s">
        <v>55</v>
      </c>
      <c r="C708" s="3" t="s">
        <v>9</v>
      </c>
      <c r="D708" s="3" t="s">
        <v>10</v>
      </c>
      <c r="E708" s="5">
        <v>9.4E-2</v>
      </c>
      <c r="F708" s="6">
        <v>24.08</v>
      </c>
      <c r="G708" s="6">
        <f>ROUND(ROUND(E708,8)*F708,2)</f>
        <v>2.2599999999999998</v>
      </c>
    </row>
    <row r="709" spans="1:7" ht="18" customHeight="1">
      <c r="A709" s="1"/>
      <c r="B709" s="1"/>
      <c r="C709" s="1"/>
      <c r="D709" s="1"/>
      <c r="E709" s="13" t="s">
        <v>56</v>
      </c>
      <c r="F709" s="13"/>
      <c r="G709" s="7">
        <f>SUM(G707:G708)</f>
        <v>4.2899999999999991</v>
      </c>
    </row>
    <row r="710" spans="1:7" ht="15" customHeight="1">
      <c r="A710" s="12" t="s">
        <v>22</v>
      </c>
      <c r="B710" s="12"/>
      <c r="C710" s="2" t="s">
        <v>2</v>
      </c>
      <c r="D710" s="2" t="s">
        <v>3</v>
      </c>
      <c r="E710" s="2" t="s">
        <v>4</v>
      </c>
      <c r="F710" s="2" t="s">
        <v>5</v>
      </c>
      <c r="G710" s="2" t="s">
        <v>6</v>
      </c>
    </row>
    <row r="711" spans="1:7" ht="38.1" customHeight="1">
      <c r="A711" s="3" t="s">
        <v>279</v>
      </c>
      <c r="B711" s="4" t="s">
        <v>280</v>
      </c>
      <c r="C711" s="3" t="s">
        <v>9</v>
      </c>
      <c r="D711" s="3" t="s">
        <v>80</v>
      </c>
      <c r="E711" s="5">
        <v>1.9E-3</v>
      </c>
      <c r="F711" s="6">
        <v>672.48</v>
      </c>
      <c r="G711" s="6">
        <f>ROUND(ROUND(E711,8)*F711,2)</f>
        <v>1.28</v>
      </c>
    </row>
    <row r="712" spans="1:7" ht="29.1" customHeight="1">
      <c r="A712" s="3" t="s">
        <v>287</v>
      </c>
      <c r="B712" s="4" t="s">
        <v>288</v>
      </c>
      <c r="C712" s="3" t="s">
        <v>9</v>
      </c>
      <c r="D712" s="3" t="s">
        <v>80</v>
      </c>
      <c r="E712" s="5">
        <v>2.4E-2</v>
      </c>
      <c r="F712" s="6">
        <v>478.58</v>
      </c>
      <c r="G712" s="6">
        <f>ROUND(ROUND(E712,8)*F712,2)</f>
        <v>11.49</v>
      </c>
    </row>
    <row r="713" spans="1:7" ht="21" customHeight="1">
      <c r="A713" s="3" t="s">
        <v>224</v>
      </c>
      <c r="B713" s="4" t="s">
        <v>225</v>
      </c>
      <c r="C713" s="3" t="s">
        <v>9</v>
      </c>
      <c r="D713" s="3" t="s">
        <v>44</v>
      </c>
      <c r="E713" s="5">
        <v>0.79</v>
      </c>
      <c r="F713" s="6">
        <v>9.4499999999999993</v>
      </c>
      <c r="G713" s="6">
        <f>ROUND(ROUND(E713,8)*F713,2)</f>
        <v>7.47</v>
      </c>
    </row>
    <row r="714" spans="1:7" ht="21" customHeight="1">
      <c r="A714" s="3" t="s">
        <v>283</v>
      </c>
      <c r="B714" s="4" t="s">
        <v>284</v>
      </c>
      <c r="C714" s="3" t="s">
        <v>9</v>
      </c>
      <c r="D714" s="3" t="s">
        <v>41</v>
      </c>
      <c r="E714" s="5">
        <v>0.217</v>
      </c>
      <c r="F714" s="6">
        <v>186.51</v>
      </c>
      <c r="G714" s="6">
        <f>ROUND(ROUND(E714,8)*F714,2)</f>
        <v>40.47</v>
      </c>
    </row>
    <row r="715" spans="1:7" ht="15" customHeight="1">
      <c r="A715" s="1"/>
      <c r="B715" s="1"/>
      <c r="C715" s="1"/>
      <c r="D715" s="1"/>
      <c r="E715" s="13" t="s">
        <v>25</v>
      </c>
      <c r="F715" s="13"/>
      <c r="G715" s="7">
        <f>SUM(G711:G714)</f>
        <v>60.709999999999994</v>
      </c>
    </row>
    <row r="716" spans="1:7" ht="15" customHeight="1">
      <c r="A716" s="1"/>
      <c r="B716" s="1"/>
      <c r="C716" s="1"/>
      <c r="D716" s="1"/>
      <c r="E716" s="14" t="s">
        <v>26</v>
      </c>
      <c r="F716" s="14"/>
      <c r="G716" s="8">
        <f>TRUNC(SUM(G705,G709,G715),2)</f>
        <v>66.37</v>
      </c>
    </row>
    <row r="717" spans="1:7" ht="15" customHeight="1">
      <c r="A717" s="1"/>
      <c r="B717" s="1"/>
      <c r="C717" s="1"/>
      <c r="D717" s="1"/>
      <c r="E717" s="14" t="s">
        <v>27</v>
      </c>
      <c r="F717" s="14"/>
      <c r="G717" s="8">
        <v>5.78</v>
      </c>
    </row>
    <row r="718" spans="1:7" ht="9.9499999999999993" customHeight="1">
      <c r="A718" s="1"/>
      <c r="B718" s="1"/>
      <c r="C718" s="1"/>
      <c r="D718" s="1"/>
      <c r="E718" s="10"/>
      <c r="F718" s="10"/>
      <c r="G718" s="10"/>
    </row>
    <row r="719" spans="1:7" ht="20.100000000000001" customHeight="1">
      <c r="A719" s="11" t="s">
        <v>289</v>
      </c>
      <c r="B719" s="11"/>
      <c r="C719" s="11"/>
      <c r="D719" s="11"/>
      <c r="E719" s="11"/>
      <c r="F719" s="11"/>
      <c r="G719" s="11"/>
    </row>
    <row r="720" spans="1:7" ht="15" customHeight="1">
      <c r="A720" s="12" t="s">
        <v>51</v>
      </c>
      <c r="B720" s="12"/>
      <c r="C720" s="2" t="s">
        <v>2</v>
      </c>
      <c r="D720" s="2" t="s">
        <v>3</v>
      </c>
      <c r="E720" s="2" t="s">
        <v>4</v>
      </c>
      <c r="F720" s="2" t="s">
        <v>5</v>
      </c>
      <c r="G720" s="2" t="s">
        <v>6</v>
      </c>
    </row>
    <row r="721" spans="1:7" ht="15" customHeight="1">
      <c r="A721" s="3" t="s">
        <v>96</v>
      </c>
      <c r="B721" s="4" t="s">
        <v>97</v>
      </c>
      <c r="C721" s="3" t="s">
        <v>9</v>
      </c>
      <c r="D721" s="3" t="s">
        <v>10</v>
      </c>
      <c r="E721" s="5">
        <v>6.8099999999999994E-2</v>
      </c>
      <c r="F721" s="6">
        <v>29.85</v>
      </c>
      <c r="G721" s="6">
        <f>TRUNC(TRUNC(E721,8)*F721,2)</f>
        <v>2.0299999999999998</v>
      </c>
    </row>
    <row r="722" spans="1:7" ht="15" customHeight="1">
      <c r="A722" s="3" t="s">
        <v>54</v>
      </c>
      <c r="B722" s="4" t="s">
        <v>55</v>
      </c>
      <c r="C722" s="3" t="s">
        <v>9</v>
      </c>
      <c r="D722" s="3" t="s">
        <v>10</v>
      </c>
      <c r="E722" s="5">
        <v>2.5499999999999998E-2</v>
      </c>
      <c r="F722" s="6">
        <v>24.08</v>
      </c>
      <c r="G722" s="6">
        <f>TRUNC(TRUNC(E722,8)*F722,2)</f>
        <v>0.61</v>
      </c>
    </row>
    <row r="723" spans="1:7" ht="18" customHeight="1">
      <c r="A723" s="1"/>
      <c r="B723" s="1"/>
      <c r="C723" s="1"/>
      <c r="D723" s="1"/>
      <c r="E723" s="13" t="s">
        <v>56</v>
      </c>
      <c r="F723" s="13"/>
      <c r="G723" s="7">
        <f>SUM(G721:G722)</f>
        <v>2.6399999999999997</v>
      </c>
    </row>
    <row r="724" spans="1:7" ht="15" customHeight="1">
      <c r="A724" s="12" t="s">
        <v>22</v>
      </c>
      <c r="B724" s="12"/>
      <c r="C724" s="2" t="s">
        <v>2</v>
      </c>
      <c r="D724" s="2" t="s">
        <v>3</v>
      </c>
      <c r="E724" s="2" t="s">
        <v>4</v>
      </c>
      <c r="F724" s="2" t="s">
        <v>5</v>
      </c>
      <c r="G724" s="2" t="s">
        <v>6</v>
      </c>
    </row>
    <row r="725" spans="1:7" ht="29.1" customHeight="1">
      <c r="A725" s="3" t="s">
        <v>290</v>
      </c>
      <c r="B725" s="4" t="s">
        <v>291</v>
      </c>
      <c r="C725" s="3" t="s">
        <v>9</v>
      </c>
      <c r="D725" s="3" t="s">
        <v>80</v>
      </c>
      <c r="E725" s="5">
        <v>3.7000000000000002E-3</v>
      </c>
      <c r="F725" s="6">
        <v>531.73</v>
      </c>
      <c r="G725" s="6">
        <f>TRUNC(TRUNC(E725,8)*F725,2)</f>
        <v>1.96</v>
      </c>
    </row>
    <row r="726" spans="1:7" ht="15" customHeight="1">
      <c r="A726" s="1"/>
      <c r="B726" s="1"/>
      <c r="C726" s="1"/>
      <c r="D726" s="1"/>
      <c r="E726" s="13" t="s">
        <v>25</v>
      </c>
      <c r="F726" s="13"/>
      <c r="G726" s="7">
        <f>SUM(G725:G725)</f>
        <v>1.96</v>
      </c>
    </row>
    <row r="727" spans="1:7" ht="15" customHeight="1">
      <c r="A727" s="1"/>
      <c r="B727" s="1"/>
      <c r="C727" s="1"/>
      <c r="D727" s="1"/>
      <c r="E727" s="14" t="s">
        <v>26</v>
      </c>
      <c r="F727" s="14"/>
      <c r="G727" s="8">
        <f>TRUNC(SUM(G723,G726),2)</f>
        <v>4.5999999999999996</v>
      </c>
    </row>
    <row r="728" spans="1:7" ht="15" customHeight="1">
      <c r="A728" s="1"/>
      <c r="B728" s="1"/>
      <c r="C728" s="1"/>
      <c r="D728" s="1"/>
      <c r="E728" s="14" t="s">
        <v>27</v>
      </c>
      <c r="F728" s="14"/>
      <c r="G728" s="8">
        <v>1.21</v>
      </c>
    </row>
    <row r="729" spans="1:7" ht="9.9499999999999993" customHeight="1">
      <c r="A729" s="1"/>
      <c r="B729" s="1"/>
      <c r="C729" s="1"/>
      <c r="D729" s="1"/>
      <c r="E729" s="10"/>
      <c r="F729" s="10"/>
      <c r="G729" s="10"/>
    </row>
    <row r="730" spans="1:7" ht="20.100000000000001" customHeight="1">
      <c r="A730" s="11" t="s">
        <v>292</v>
      </c>
      <c r="B730" s="11"/>
      <c r="C730" s="11"/>
      <c r="D730" s="11"/>
      <c r="E730" s="11"/>
      <c r="F730" s="11"/>
      <c r="G730" s="11"/>
    </row>
    <row r="731" spans="1:7" ht="15" customHeight="1">
      <c r="A731" s="12" t="s">
        <v>51</v>
      </c>
      <c r="B731" s="12"/>
      <c r="C731" s="2" t="s">
        <v>2</v>
      </c>
      <c r="D731" s="2" t="s">
        <v>3</v>
      </c>
      <c r="E731" s="2" t="s">
        <v>4</v>
      </c>
      <c r="F731" s="2" t="s">
        <v>5</v>
      </c>
      <c r="G731" s="2" t="s">
        <v>6</v>
      </c>
    </row>
    <row r="732" spans="1:7" ht="15" customHeight="1">
      <c r="A732" s="3" t="s">
        <v>96</v>
      </c>
      <c r="B732" s="4" t="s">
        <v>97</v>
      </c>
      <c r="C732" s="3" t="s">
        <v>9</v>
      </c>
      <c r="D732" s="3" t="s">
        <v>10</v>
      </c>
      <c r="E732" s="5">
        <v>0.3906</v>
      </c>
      <c r="F732" s="6">
        <v>29.85</v>
      </c>
      <c r="G732" s="6">
        <f>TRUNC(TRUNC(E732,8)*F732,2)</f>
        <v>11.65</v>
      </c>
    </row>
    <row r="733" spans="1:7" ht="15" customHeight="1">
      <c r="A733" s="3" t="s">
        <v>54</v>
      </c>
      <c r="B733" s="4" t="s">
        <v>55</v>
      </c>
      <c r="C733" s="3" t="s">
        <v>9</v>
      </c>
      <c r="D733" s="3" t="s">
        <v>10</v>
      </c>
      <c r="E733" s="5">
        <v>0.1953</v>
      </c>
      <c r="F733" s="6">
        <v>24.08</v>
      </c>
      <c r="G733" s="6">
        <f>TRUNC(TRUNC(E733,8)*F733,2)</f>
        <v>4.7</v>
      </c>
    </row>
    <row r="734" spans="1:7" ht="18" customHeight="1">
      <c r="A734" s="1"/>
      <c r="B734" s="1"/>
      <c r="C734" s="1"/>
      <c r="D734" s="1"/>
      <c r="E734" s="13" t="s">
        <v>56</v>
      </c>
      <c r="F734" s="13"/>
      <c r="G734" s="7">
        <f>SUM(G732:G733)</f>
        <v>16.350000000000001</v>
      </c>
    </row>
    <row r="735" spans="1:7" ht="15" customHeight="1">
      <c r="A735" s="12" t="s">
        <v>22</v>
      </c>
      <c r="B735" s="12"/>
      <c r="C735" s="2" t="s">
        <v>2</v>
      </c>
      <c r="D735" s="2" t="s">
        <v>3</v>
      </c>
      <c r="E735" s="2" t="s">
        <v>4</v>
      </c>
      <c r="F735" s="2" t="s">
        <v>5</v>
      </c>
      <c r="G735" s="2" t="s">
        <v>6</v>
      </c>
    </row>
    <row r="736" spans="1:7" ht="38.1" customHeight="1">
      <c r="A736" s="3" t="s">
        <v>293</v>
      </c>
      <c r="B736" s="4" t="s">
        <v>294</v>
      </c>
      <c r="C736" s="3" t="s">
        <v>9</v>
      </c>
      <c r="D736" s="3" t="s">
        <v>80</v>
      </c>
      <c r="E736" s="5">
        <v>3.04E-2</v>
      </c>
      <c r="F736" s="6">
        <v>858.26</v>
      </c>
      <c r="G736" s="6">
        <f>TRUNC(TRUNC(E736,8)*F736,2)</f>
        <v>26.09</v>
      </c>
    </row>
    <row r="737" spans="1:7" ht="15" customHeight="1">
      <c r="A737" s="1"/>
      <c r="B737" s="1"/>
      <c r="C737" s="1"/>
      <c r="D737" s="1"/>
      <c r="E737" s="13" t="s">
        <v>25</v>
      </c>
      <c r="F737" s="13"/>
      <c r="G737" s="7">
        <f>SUM(G736:G736)</f>
        <v>26.09</v>
      </c>
    </row>
    <row r="738" spans="1:7" ht="15" customHeight="1">
      <c r="A738" s="1"/>
      <c r="B738" s="1"/>
      <c r="C738" s="1"/>
      <c r="D738" s="1"/>
      <c r="E738" s="14" t="s">
        <v>26</v>
      </c>
      <c r="F738" s="14"/>
      <c r="G738" s="8">
        <f>TRUNC(SUM(G734,G737),2)</f>
        <v>42.44</v>
      </c>
    </row>
    <row r="739" spans="1:7" ht="15" customHeight="1">
      <c r="A739" s="1"/>
      <c r="B739" s="1"/>
      <c r="C739" s="1"/>
      <c r="D739" s="1"/>
      <c r="E739" s="14" t="s">
        <v>27</v>
      </c>
      <c r="F739" s="14"/>
      <c r="G739" s="8">
        <v>9.66</v>
      </c>
    </row>
    <row r="740" spans="1:7" ht="9.9499999999999993" customHeight="1">
      <c r="A740" s="1"/>
      <c r="B740" s="1"/>
      <c r="C740" s="1"/>
      <c r="D740" s="1"/>
      <c r="E740" s="10"/>
      <c r="F740" s="10"/>
      <c r="G740" s="10"/>
    </row>
    <row r="741" spans="1:7" ht="20.100000000000001" customHeight="1">
      <c r="A741" s="11" t="s">
        <v>295</v>
      </c>
      <c r="B741" s="11"/>
      <c r="C741" s="11"/>
      <c r="D741" s="11"/>
      <c r="E741" s="11"/>
      <c r="F741" s="11"/>
      <c r="G741" s="11"/>
    </row>
    <row r="742" spans="1:7" ht="15" customHeight="1">
      <c r="A742" s="12" t="s">
        <v>38</v>
      </c>
      <c r="B742" s="12"/>
      <c r="C742" s="2" t="s">
        <v>2</v>
      </c>
      <c r="D742" s="2" t="s">
        <v>3</v>
      </c>
      <c r="E742" s="2" t="s">
        <v>4</v>
      </c>
      <c r="F742" s="2" t="s">
        <v>5</v>
      </c>
      <c r="G742" s="2" t="s">
        <v>6</v>
      </c>
    </row>
    <row r="743" spans="1:7" ht="29.1" customHeight="1">
      <c r="A743" s="3" t="s">
        <v>269</v>
      </c>
      <c r="B743" s="4" t="s">
        <v>270</v>
      </c>
      <c r="C743" s="3" t="s">
        <v>9</v>
      </c>
      <c r="D743" s="3" t="s">
        <v>189</v>
      </c>
      <c r="E743" s="5">
        <v>52.5</v>
      </c>
      <c r="F743" s="6">
        <v>0.65</v>
      </c>
      <c r="G743" s="6">
        <f>ROUND(ROUND(E743,8)*F743,2)</f>
        <v>34.130000000000003</v>
      </c>
    </row>
    <row r="744" spans="1:7" ht="15" customHeight="1">
      <c r="A744" s="1"/>
      <c r="B744" s="1"/>
      <c r="C744" s="1"/>
      <c r="D744" s="1"/>
      <c r="E744" s="13" t="s">
        <v>50</v>
      </c>
      <c r="F744" s="13"/>
      <c r="G744" s="7">
        <f>SUM(G743:G743)</f>
        <v>34.130000000000003</v>
      </c>
    </row>
    <row r="745" spans="1:7" ht="15" customHeight="1">
      <c r="A745" s="12" t="s">
        <v>51</v>
      </c>
      <c r="B745" s="12"/>
      <c r="C745" s="2" t="s">
        <v>2</v>
      </c>
      <c r="D745" s="2" t="s">
        <v>3</v>
      </c>
      <c r="E745" s="2" t="s">
        <v>4</v>
      </c>
      <c r="F745" s="2" t="s">
        <v>5</v>
      </c>
      <c r="G745" s="2" t="s">
        <v>6</v>
      </c>
    </row>
    <row r="746" spans="1:7" ht="15" customHeight="1">
      <c r="A746" s="3" t="s">
        <v>96</v>
      </c>
      <c r="B746" s="4" t="s">
        <v>97</v>
      </c>
      <c r="C746" s="3" t="s">
        <v>9</v>
      </c>
      <c r="D746" s="3" t="s">
        <v>10</v>
      </c>
      <c r="E746" s="5">
        <v>1.1399999999999999</v>
      </c>
      <c r="F746" s="6">
        <v>29.85</v>
      </c>
      <c r="G746" s="6">
        <f>ROUND(ROUND(E746,8)*F746,2)</f>
        <v>34.03</v>
      </c>
    </row>
    <row r="747" spans="1:7" ht="15" customHeight="1">
      <c r="A747" s="3" t="s">
        <v>54</v>
      </c>
      <c r="B747" s="4" t="s">
        <v>55</v>
      </c>
      <c r="C747" s="3" t="s">
        <v>9</v>
      </c>
      <c r="D747" s="3" t="s">
        <v>10</v>
      </c>
      <c r="E747" s="5">
        <v>0.88</v>
      </c>
      <c r="F747" s="6">
        <v>24.08</v>
      </c>
      <c r="G747" s="6">
        <f>ROUND(ROUND(E747,8)*F747,2)</f>
        <v>21.19</v>
      </c>
    </row>
    <row r="748" spans="1:7" ht="18" customHeight="1">
      <c r="A748" s="1"/>
      <c r="B748" s="1"/>
      <c r="C748" s="1"/>
      <c r="D748" s="1"/>
      <c r="E748" s="13" t="s">
        <v>56</v>
      </c>
      <c r="F748" s="13"/>
      <c r="G748" s="7">
        <f>SUM(G746:G747)</f>
        <v>55.22</v>
      </c>
    </row>
    <row r="749" spans="1:7" ht="15" customHeight="1">
      <c r="A749" s="12" t="s">
        <v>22</v>
      </c>
      <c r="B749" s="12"/>
      <c r="C749" s="2" t="s">
        <v>2</v>
      </c>
      <c r="D749" s="2" t="s">
        <v>3</v>
      </c>
      <c r="E749" s="2" t="s">
        <v>4</v>
      </c>
      <c r="F749" s="2" t="s">
        <v>5</v>
      </c>
      <c r="G749" s="2" t="s">
        <v>6</v>
      </c>
    </row>
    <row r="750" spans="1:7" ht="45.95" customHeight="1">
      <c r="A750" s="3" t="s">
        <v>296</v>
      </c>
      <c r="B750" s="4" t="s">
        <v>297</v>
      </c>
      <c r="C750" s="3" t="s">
        <v>9</v>
      </c>
      <c r="D750" s="3" t="s">
        <v>80</v>
      </c>
      <c r="E750" s="5">
        <v>2.9100000000000001E-2</v>
      </c>
      <c r="F750" s="6">
        <v>469.77</v>
      </c>
      <c r="G750" s="6">
        <f>ROUND(ROUND(E750,8)*F750,2)</f>
        <v>13.67</v>
      </c>
    </row>
    <row r="751" spans="1:7" ht="15" customHeight="1">
      <c r="A751" s="1"/>
      <c r="B751" s="1"/>
      <c r="C751" s="1"/>
      <c r="D751" s="1"/>
      <c r="E751" s="13" t="s">
        <v>25</v>
      </c>
      <c r="F751" s="13"/>
      <c r="G751" s="7">
        <f>SUM(G750:G750)</f>
        <v>13.67</v>
      </c>
    </row>
    <row r="752" spans="1:7" ht="15" customHeight="1">
      <c r="A752" s="1"/>
      <c r="B752" s="1"/>
      <c r="C752" s="1"/>
      <c r="D752" s="1"/>
      <c r="E752" s="14" t="s">
        <v>26</v>
      </c>
      <c r="F752" s="14"/>
      <c r="G752" s="8">
        <f>TRUNC(SUM(G744,G748,G751),2)</f>
        <v>103.02</v>
      </c>
    </row>
    <row r="753" spans="1:7" ht="15" customHeight="1">
      <c r="A753" s="1"/>
      <c r="B753" s="1"/>
      <c r="C753" s="1"/>
      <c r="D753" s="1"/>
      <c r="E753" s="14" t="s">
        <v>27</v>
      </c>
      <c r="F753" s="14"/>
      <c r="G753" s="8">
        <v>23.01</v>
      </c>
    </row>
    <row r="754" spans="1:7" ht="9.9499999999999993" customHeight="1">
      <c r="A754" s="1"/>
      <c r="B754" s="1"/>
      <c r="C754" s="1"/>
      <c r="D754" s="1"/>
      <c r="E754" s="10"/>
      <c r="F754" s="10"/>
      <c r="G754" s="10"/>
    </row>
    <row r="755" spans="1:7" ht="27" customHeight="1">
      <c r="A755" s="11" t="s">
        <v>298</v>
      </c>
      <c r="B755" s="11"/>
      <c r="C755" s="11"/>
      <c r="D755" s="11"/>
      <c r="E755" s="11"/>
      <c r="F755" s="11"/>
      <c r="G755" s="11"/>
    </row>
    <row r="756" spans="1:7" ht="15" customHeight="1">
      <c r="A756" s="12" t="s">
        <v>38</v>
      </c>
      <c r="B756" s="12"/>
      <c r="C756" s="2" t="s">
        <v>2</v>
      </c>
      <c r="D756" s="2" t="s">
        <v>3</v>
      </c>
      <c r="E756" s="2" t="s">
        <v>4</v>
      </c>
      <c r="F756" s="2" t="s">
        <v>5</v>
      </c>
      <c r="G756" s="2" t="s">
        <v>6</v>
      </c>
    </row>
    <row r="757" spans="1:7" ht="21" customHeight="1">
      <c r="A757" s="3" t="s">
        <v>299</v>
      </c>
      <c r="B757" s="4" t="s">
        <v>300</v>
      </c>
      <c r="C757" s="3" t="s">
        <v>9</v>
      </c>
      <c r="D757" s="3" t="s">
        <v>44</v>
      </c>
      <c r="E757" s="5">
        <v>79</v>
      </c>
      <c r="F757" s="6">
        <v>8.02</v>
      </c>
      <c r="G757" s="6">
        <f>ROUND(ROUND(E757,8)*F757,2)</f>
        <v>633.58000000000004</v>
      </c>
    </row>
    <row r="758" spans="1:7" ht="21" customHeight="1">
      <c r="A758" s="3" t="s">
        <v>301</v>
      </c>
      <c r="B758" s="4" t="s">
        <v>302</v>
      </c>
      <c r="C758" s="3" t="s">
        <v>9</v>
      </c>
      <c r="D758" s="3" t="s">
        <v>44</v>
      </c>
      <c r="E758" s="5">
        <v>0.378</v>
      </c>
      <c r="F758" s="6">
        <v>30</v>
      </c>
      <c r="G758" s="6">
        <f>ROUND(ROUND(E758,8)*F758,2)</f>
        <v>11.34</v>
      </c>
    </row>
    <row r="759" spans="1:7" ht="21" customHeight="1">
      <c r="A759" s="3" t="s">
        <v>303</v>
      </c>
      <c r="B759" s="4" t="s">
        <v>304</v>
      </c>
      <c r="C759" s="3" t="s">
        <v>9</v>
      </c>
      <c r="D759" s="3" t="s">
        <v>44</v>
      </c>
      <c r="E759" s="5">
        <v>78</v>
      </c>
      <c r="F759" s="6">
        <v>8.4499999999999993</v>
      </c>
      <c r="G759" s="6">
        <f>ROUND(ROUND(E759,8)*F759,2)</f>
        <v>659.1</v>
      </c>
    </row>
    <row r="760" spans="1:7" ht="15" customHeight="1">
      <c r="A760" s="1"/>
      <c r="B760" s="1"/>
      <c r="C760" s="1"/>
      <c r="D760" s="1"/>
      <c r="E760" s="13" t="s">
        <v>50</v>
      </c>
      <c r="F760" s="13"/>
      <c r="G760" s="7">
        <f>SUM(G757:G759)</f>
        <v>1304.02</v>
      </c>
    </row>
    <row r="761" spans="1:7" ht="15" customHeight="1">
      <c r="A761" s="12" t="s">
        <v>51</v>
      </c>
      <c r="B761" s="12"/>
      <c r="C761" s="2" t="s">
        <v>2</v>
      </c>
      <c r="D761" s="2" t="s">
        <v>3</v>
      </c>
      <c r="E761" s="2" t="s">
        <v>4</v>
      </c>
      <c r="F761" s="2" t="s">
        <v>5</v>
      </c>
      <c r="G761" s="2" t="s">
        <v>6</v>
      </c>
    </row>
    <row r="762" spans="1:7" ht="21" customHeight="1">
      <c r="A762" s="3" t="s">
        <v>99</v>
      </c>
      <c r="B762" s="4" t="s">
        <v>100</v>
      </c>
      <c r="C762" s="3" t="s">
        <v>9</v>
      </c>
      <c r="D762" s="3" t="s">
        <v>10</v>
      </c>
      <c r="E762" s="5">
        <v>2.133</v>
      </c>
      <c r="F762" s="6">
        <v>22.41</v>
      </c>
      <c r="G762" s="6">
        <f>ROUND(ROUND(E762,8)*F762,2)</f>
        <v>47.8</v>
      </c>
    </row>
    <row r="763" spans="1:7" ht="15" customHeight="1">
      <c r="A763" s="3" t="s">
        <v>54</v>
      </c>
      <c r="B763" s="4" t="s">
        <v>55</v>
      </c>
      <c r="C763" s="3" t="s">
        <v>9</v>
      </c>
      <c r="D763" s="3" t="s">
        <v>10</v>
      </c>
      <c r="E763" s="5">
        <v>0.49199999999999999</v>
      </c>
      <c r="F763" s="6">
        <v>24.08</v>
      </c>
      <c r="G763" s="6">
        <f>ROUND(ROUND(E763,8)*F763,2)</f>
        <v>11.85</v>
      </c>
    </row>
    <row r="764" spans="1:7" ht="18" customHeight="1">
      <c r="A764" s="1"/>
      <c r="B764" s="1"/>
      <c r="C764" s="1"/>
      <c r="D764" s="1"/>
      <c r="E764" s="13" t="s">
        <v>56</v>
      </c>
      <c r="F764" s="13"/>
      <c r="G764" s="7">
        <f>SUM(G762:G763)</f>
        <v>59.65</v>
      </c>
    </row>
    <row r="765" spans="1:7" ht="15" customHeight="1">
      <c r="A765" s="12" t="s">
        <v>22</v>
      </c>
      <c r="B765" s="12"/>
      <c r="C765" s="2" t="s">
        <v>2</v>
      </c>
      <c r="D765" s="2" t="s">
        <v>3</v>
      </c>
      <c r="E765" s="2" t="s">
        <v>4</v>
      </c>
      <c r="F765" s="2" t="s">
        <v>5</v>
      </c>
      <c r="G765" s="2" t="s">
        <v>6</v>
      </c>
    </row>
    <row r="766" spans="1:7" ht="29.1" customHeight="1">
      <c r="A766" s="3" t="s">
        <v>305</v>
      </c>
      <c r="B766" s="4" t="s">
        <v>306</v>
      </c>
      <c r="C766" s="3" t="s">
        <v>9</v>
      </c>
      <c r="D766" s="3" t="s">
        <v>189</v>
      </c>
      <c r="E766" s="5">
        <v>1</v>
      </c>
      <c r="F766" s="6">
        <v>247.1</v>
      </c>
      <c r="G766" s="6">
        <f>ROUND(ROUND(E766,8)*F766,2)</f>
        <v>247.1</v>
      </c>
    </row>
    <row r="767" spans="1:7" ht="15" customHeight="1">
      <c r="A767" s="1"/>
      <c r="B767" s="1"/>
      <c r="C767" s="1"/>
      <c r="D767" s="1"/>
      <c r="E767" s="13" t="s">
        <v>25</v>
      </c>
      <c r="F767" s="13"/>
      <c r="G767" s="7">
        <f>SUM(G766:G766)</f>
        <v>247.1</v>
      </c>
    </row>
    <row r="768" spans="1:7" ht="15" customHeight="1">
      <c r="A768" s="1"/>
      <c r="B768" s="1"/>
      <c r="C768" s="1"/>
      <c r="D768" s="1"/>
      <c r="E768" s="14" t="s">
        <v>26</v>
      </c>
      <c r="F768" s="14"/>
      <c r="G768" s="8">
        <f>TRUNC(SUM(G760,G764,G767),2)</f>
        <v>1610.77</v>
      </c>
    </row>
    <row r="769" spans="1:7" ht="15" customHeight="1">
      <c r="A769" s="1"/>
      <c r="B769" s="1"/>
      <c r="C769" s="1"/>
      <c r="D769" s="1"/>
      <c r="E769" s="14" t="s">
        <v>27</v>
      </c>
      <c r="F769" s="14"/>
      <c r="G769" s="8">
        <v>79.75</v>
      </c>
    </row>
    <row r="770" spans="1:7" ht="9.9499999999999993" customHeight="1">
      <c r="A770" s="1"/>
      <c r="B770" s="1"/>
      <c r="C770" s="1"/>
      <c r="D770" s="1"/>
      <c r="E770" s="10"/>
      <c r="F770" s="10"/>
      <c r="G770" s="10"/>
    </row>
    <row r="771" spans="1:7" ht="27" customHeight="1">
      <c r="A771" s="11" t="s">
        <v>307</v>
      </c>
      <c r="B771" s="11"/>
      <c r="C771" s="11"/>
      <c r="D771" s="11"/>
      <c r="E771" s="11"/>
      <c r="F771" s="11"/>
      <c r="G771" s="11"/>
    </row>
    <row r="772" spans="1:7" ht="15" customHeight="1">
      <c r="A772" s="12" t="s">
        <v>38</v>
      </c>
      <c r="B772" s="12"/>
      <c r="C772" s="2" t="s">
        <v>2</v>
      </c>
      <c r="D772" s="2" t="s">
        <v>3</v>
      </c>
      <c r="E772" s="2" t="s">
        <v>4</v>
      </c>
      <c r="F772" s="2" t="s">
        <v>5</v>
      </c>
      <c r="G772" s="2" t="s">
        <v>6</v>
      </c>
    </row>
    <row r="773" spans="1:7" ht="21" customHeight="1">
      <c r="A773" s="3" t="s">
        <v>299</v>
      </c>
      <c r="B773" s="4" t="s">
        <v>300</v>
      </c>
      <c r="C773" s="3" t="s">
        <v>9</v>
      </c>
      <c r="D773" s="3" t="s">
        <v>44</v>
      </c>
      <c r="E773" s="5">
        <v>158.19999999999999</v>
      </c>
      <c r="F773" s="6">
        <v>8.02</v>
      </c>
      <c r="G773" s="6">
        <f>ROUND(ROUND(E773,8)*F773,2)</f>
        <v>1268.76</v>
      </c>
    </row>
    <row r="774" spans="1:7" ht="21" customHeight="1">
      <c r="A774" s="3" t="s">
        <v>301</v>
      </c>
      <c r="B774" s="4" t="s">
        <v>302</v>
      </c>
      <c r="C774" s="3" t="s">
        <v>9</v>
      </c>
      <c r="D774" s="3" t="s">
        <v>44</v>
      </c>
      <c r="E774" s="5">
        <v>0.52200000000000002</v>
      </c>
      <c r="F774" s="6">
        <v>30</v>
      </c>
      <c r="G774" s="6">
        <f>ROUND(ROUND(E774,8)*F774,2)</f>
        <v>15.66</v>
      </c>
    </row>
    <row r="775" spans="1:7" ht="21" customHeight="1">
      <c r="A775" s="3" t="s">
        <v>303</v>
      </c>
      <c r="B775" s="4" t="s">
        <v>304</v>
      </c>
      <c r="C775" s="3" t="s">
        <v>9</v>
      </c>
      <c r="D775" s="3" t="s">
        <v>44</v>
      </c>
      <c r="E775" s="5">
        <v>132.80000000000001</v>
      </c>
      <c r="F775" s="6">
        <v>8.4499999999999993</v>
      </c>
      <c r="G775" s="6">
        <f>ROUND(ROUND(E775,8)*F775,2)</f>
        <v>1122.1600000000001</v>
      </c>
    </row>
    <row r="776" spans="1:7" ht="15" customHeight="1">
      <c r="A776" s="1"/>
      <c r="B776" s="1"/>
      <c r="C776" s="1"/>
      <c r="D776" s="1"/>
      <c r="E776" s="13" t="s">
        <v>50</v>
      </c>
      <c r="F776" s="13"/>
      <c r="G776" s="7">
        <f>SUM(G773:G775)</f>
        <v>2406.58</v>
      </c>
    </row>
    <row r="777" spans="1:7" ht="15" customHeight="1">
      <c r="A777" s="12" t="s">
        <v>51</v>
      </c>
      <c r="B777" s="12"/>
      <c r="C777" s="2" t="s">
        <v>2</v>
      </c>
      <c r="D777" s="2" t="s">
        <v>3</v>
      </c>
      <c r="E777" s="2" t="s">
        <v>4</v>
      </c>
      <c r="F777" s="2" t="s">
        <v>5</v>
      </c>
      <c r="G777" s="2" t="s">
        <v>6</v>
      </c>
    </row>
    <row r="778" spans="1:7" ht="21" customHeight="1">
      <c r="A778" s="3" t="s">
        <v>99</v>
      </c>
      <c r="B778" s="4" t="s">
        <v>100</v>
      </c>
      <c r="C778" s="3" t="s">
        <v>9</v>
      </c>
      <c r="D778" s="3" t="s">
        <v>10</v>
      </c>
      <c r="E778" s="5">
        <v>2.8439999999999999</v>
      </c>
      <c r="F778" s="6">
        <v>22.41</v>
      </c>
      <c r="G778" s="6">
        <f>ROUND(ROUND(E778,8)*F778,2)</f>
        <v>63.73</v>
      </c>
    </row>
    <row r="779" spans="1:7" ht="15" customHeight="1">
      <c r="A779" s="3" t="s">
        <v>54</v>
      </c>
      <c r="B779" s="4" t="s">
        <v>55</v>
      </c>
      <c r="C779" s="3" t="s">
        <v>9</v>
      </c>
      <c r="D779" s="3" t="s">
        <v>10</v>
      </c>
      <c r="E779" s="5">
        <v>0.65600000000000003</v>
      </c>
      <c r="F779" s="6">
        <v>24.08</v>
      </c>
      <c r="G779" s="6">
        <f>ROUND(ROUND(E779,8)*F779,2)</f>
        <v>15.8</v>
      </c>
    </row>
    <row r="780" spans="1:7" ht="18" customHeight="1">
      <c r="A780" s="1"/>
      <c r="B780" s="1"/>
      <c r="C780" s="1"/>
      <c r="D780" s="1"/>
      <c r="E780" s="13" t="s">
        <v>56</v>
      </c>
      <c r="F780" s="13"/>
      <c r="G780" s="7">
        <f>SUM(G778:G779)</f>
        <v>79.53</v>
      </c>
    </row>
    <row r="781" spans="1:7" ht="15" customHeight="1">
      <c r="A781" s="12" t="s">
        <v>22</v>
      </c>
      <c r="B781" s="12"/>
      <c r="C781" s="2" t="s">
        <v>2</v>
      </c>
      <c r="D781" s="2" t="s">
        <v>3</v>
      </c>
      <c r="E781" s="2" t="s">
        <v>4</v>
      </c>
      <c r="F781" s="2" t="s">
        <v>5</v>
      </c>
      <c r="G781" s="2" t="s">
        <v>6</v>
      </c>
    </row>
    <row r="782" spans="1:7" ht="29.1" customHeight="1">
      <c r="A782" s="3" t="s">
        <v>308</v>
      </c>
      <c r="B782" s="4" t="s">
        <v>309</v>
      </c>
      <c r="C782" s="3" t="s">
        <v>9</v>
      </c>
      <c r="D782" s="3" t="s">
        <v>189</v>
      </c>
      <c r="E782" s="5">
        <v>1</v>
      </c>
      <c r="F782" s="6">
        <v>355.08</v>
      </c>
      <c r="G782" s="6">
        <f>ROUND(ROUND(E782,8)*F782,2)</f>
        <v>355.08</v>
      </c>
    </row>
    <row r="783" spans="1:7" ht="15" customHeight="1">
      <c r="A783" s="1"/>
      <c r="B783" s="1"/>
      <c r="C783" s="1"/>
      <c r="D783" s="1"/>
      <c r="E783" s="13" t="s">
        <v>25</v>
      </c>
      <c r="F783" s="13"/>
      <c r="G783" s="7">
        <f>SUM(G782:G782)</f>
        <v>355.08</v>
      </c>
    </row>
    <row r="784" spans="1:7" ht="15" customHeight="1">
      <c r="A784" s="1"/>
      <c r="B784" s="1"/>
      <c r="C784" s="1"/>
      <c r="D784" s="1"/>
      <c r="E784" s="14" t="s">
        <v>26</v>
      </c>
      <c r="F784" s="14"/>
      <c r="G784" s="8">
        <f>TRUNC(SUM(G776,G780,G783),2)</f>
        <v>2841.19</v>
      </c>
    </row>
    <row r="785" spans="1:7" ht="15" customHeight="1">
      <c r="A785" s="1"/>
      <c r="B785" s="1"/>
      <c r="C785" s="1"/>
      <c r="D785" s="1"/>
      <c r="E785" s="14" t="s">
        <v>27</v>
      </c>
      <c r="F785" s="14"/>
      <c r="G785" s="8">
        <v>130.09</v>
      </c>
    </row>
    <row r="786" spans="1:7" ht="9.9499999999999993" customHeight="1">
      <c r="A786" s="1"/>
      <c r="B786" s="1"/>
      <c r="C786" s="1"/>
      <c r="D786" s="1"/>
      <c r="E786" s="10"/>
      <c r="F786" s="10"/>
      <c r="G786" s="10"/>
    </row>
    <row r="787" spans="1:7" ht="27" customHeight="1">
      <c r="A787" s="11" t="s">
        <v>310</v>
      </c>
      <c r="B787" s="11"/>
      <c r="C787" s="11"/>
      <c r="D787" s="11"/>
      <c r="E787" s="11"/>
      <c r="F787" s="11"/>
      <c r="G787" s="11"/>
    </row>
    <row r="788" spans="1:7" ht="15" customHeight="1">
      <c r="A788" s="12" t="s">
        <v>38</v>
      </c>
      <c r="B788" s="12"/>
      <c r="C788" s="2" t="s">
        <v>2</v>
      </c>
      <c r="D788" s="2" t="s">
        <v>3</v>
      </c>
      <c r="E788" s="2" t="s">
        <v>4</v>
      </c>
      <c r="F788" s="2" t="s">
        <v>5</v>
      </c>
      <c r="G788" s="2" t="s">
        <v>6</v>
      </c>
    </row>
    <row r="789" spans="1:7" ht="21" customHeight="1">
      <c r="A789" s="3" t="s">
        <v>299</v>
      </c>
      <c r="B789" s="4" t="s">
        <v>300</v>
      </c>
      <c r="C789" s="3" t="s">
        <v>9</v>
      </c>
      <c r="D789" s="3" t="s">
        <v>44</v>
      </c>
      <c r="E789" s="5">
        <v>190</v>
      </c>
      <c r="F789" s="6">
        <v>8.02</v>
      </c>
      <c r="G789" s="6">
        <f>ROUND(ROUND(E789,8)*F789,2)</f>
        <v>1523.8</v>
      </c>
    </row>
    <row r="790" spans="1:7" ht="21" customHeight="1">
      <c r="A790" s="3" t="s">
        <v>301</v>
      </c>
      <c r="B790" s="4" t="s">
        <v>302</v>
      </c>
      <c r="C790" s="3" t="s">
        <v>9</v>
      </c>
      <c r="D790" s="3" t="s">
        <v>44</v>
      </c>
      <c r="E790" s="5">
        <v>0.52200000000000002</v>
      </c>
      <c r="F790" s="6">
        <v>30</v>
      </c>
      <c r="G790" s="6">
        <f>ROUND(ROUND(E790,8)*F790,2)</f>
        <v>15.66</v>
      </c>
    </row>
    <row r="791" spans="1:7" ht="21" customHeight="1">
      <c r="A791" s="3" t="s">
        <v>303</v>
      </c>
      <c r="B791" s="4" t="s">
        <v>304</v>
      </c>
      <c r="C791" s="3" t="s">
        <v>9</v>
      </c>
      <c r="D791" s="3" t="s">
        <v>44</v>
      </c>
      <c r="E791" s="5">
        <v>160</v>
      </c>
      <c r="F791" s="6">
        <v>8.4499999999999993</v>
      </c>
      <c r="G791" s="6">
        <f>ROUND(ROUND(E791,8)*F791,2)</f>
        <v>1352</v>
      </c>
    </row>
    <row r="792" spans="1:7" ht="15" customHeight="1">
      <c r="A792" s="1"/>
      <c r="B792" s="1"/>
      <c r="C792" s="1"/>
      <c r="D792" s="1"/>
      <c r="E792" s="13" t="s">
        <v>50</v>
      </c>
      <c r="F792" s="13"/>
      <c r="G792" s="7">
        <f>SUM(G789:G791)</f>
        <v>2891.46</v>
      </c>
    </row>
    <row r="793" spans="1:7" ht="15" customHeight="1">
      <c r="A793" s="12" t="s">
        <v>51</v>
      </c>
      <c r="B793" s="12"/>
      <c r="C793" s="2" t="s">
        <v>2</v>
      </c>
      <c r="D793" s="2" t="s">
        <v>3</v>
      </c>
      <c r="E793" s="2" t="s">
        <v>4</v>
      </c>
      <c r="F793" s="2" t="s">
        <v>5</v>
      </c>
      <c r="G793" s="2" t="s">
        <v>6</v>
      </c>
    </row>
    <row r="794" spans="1:7" ht="21" customHeight="1">
      <c r="A794" s="3" t="s">
        <v>99</v>
      </c>
      <c r="B794" s="4" t="s">
        <v>100</v>
      </c>
      <c r="C794" s="3" t="s">
        <v>9</v>
      </c>
      <c r="D794" s="3" t="s">
        <v>10</v>
      </c>
      <c r="E794" s="5">
        <v>2.8439999999999999</v>
      </c>
      <c r="F794" s="6">
        <v>22.41</v>
      </c>
      <c r="G794" s="6">
        <f>ROUND(ROUND(E794,8)*F794,2)</f>
        <v>63.73</v>
      </c>
    </row>
    <row r="795" spans="1:7" ht="15" customHeight="1">
      <c r="A795" s="3" t="s">
        <v>54</v>
      </c>
      <c r="B795" s="4" t="s">
        <v>55</v>
      </c>
      <c r="C795" s="3" t="s">
        <v>9</v>
      </c>
      <c r="D795" s="3" t="s">
        <v>10</v>
      </c>
      <c r="E795" s="5">
        <v>0.65600000000000003</v>
      </c>
      <c r="F795" s="6">
        <v>24.08</v>
      </c>
      <c r="G795" s="6">
        <f>ROUND(ROUND(E795,8)*F795,2)</f>
        <v>15.8</v>
      </c>
    </row>
    <row r="796" spans="1:7" ht="18" customHeight="1">
      <c r="A796" s="1"/>
      <c r="B796" s="1"/>
      <c r="C796" s="1"/>
      <c r="D796" s="1"/>
      <c r="E796" s="13" t="s">
        <v>56</v>
      </c>
      <c r="F796" s="13"/>
      <c r="G796" s="7">
        <f>SUM(G794:G795)</f>
        <v>79.53</v>
      </c>
    </row>
    <row r="797" spans="1:7" ht="15" customHeight="1">
      <c r="A797" s="12" t="s">
        <v>22</v>
      </c>
      <c r="B797" s="12"/>
      <c r="C797" s="2" t="s">
        <v>2</v>
      </c>
      <c r="D797" s="2" t="s">
        <v>3</v>
      </c>
      <c r="E797" s="2" t="s">
        <v>4</v>
      </c>
      <c r="F797" s="2" t="s">
        <v>5</v>
      </c>
      <c r="G797" s="2" t="s">
        <v>6</v>
      </c>
    </row>
    <row r="798" spans="1:7" ht="29.1" customHeight="1">
      <c r="A798" s="3" t="s">
        <v>308</v>
      </c>
      <c r="B798" s="4" t="s">
        <v>309</v>
      </c>
      <c r="C798" s="3" t="s">
        <v>9</v>
      </c>
      <c r="D798" s="3" t="s">
        <v>189</v>
      </c>
      <c r="E798" s="5">
        <v>1</v>
      </c>
      <c r="F798" s="6">
        <v>355.08</v>
      </c>
      <c r="G798" s="6">
        <f>ROUND(ROUND(E798,8)*F798,2)</f>
        <v>355.08</v>
      </c>
    </row>
    <row r="799" spans="1:7" ht="15" customHeight="1">
      <c r="A799" s="1"/>
      <c r="B799" s="1"/>
      <c r="C799" s="1"/>
      <c r="D799" s="1"/>
      <c r="E799" s="13" t="s">
        <v>25</v>
      </c>
      <c r="F799" s="13"/>
      <c r="G799" s="7">
        <f>SUM(G798:G798)</f>
        <v>355.08</v>
      </c>
    </row>
    <row r="800" spans="1:7" ht="15" customHeight="1">
      <c r="A800" s="1"/>
      <c r="B800" s="1"/>
      <c r="C800" s="1"/>
      <c r="D800" s="1"/>
      <c r="E800" s="14" t="s">
        <v>26</v>
      </c>
      <c r="F800" s="14"/>
      <c r="G800" s="8">
        <f>TRUNC(SUM(G792,G796,G799),2)</f>
        <v>3326.07</v>
      </c>
    </row>
    <row r="801" spans="1:7" ht="15" customHeight="1">
      <c r="A801" s="1"/>
      <c r="B801" s="1"/>
      <c r="C801" s="1"/>
      <c r="D801" s="1"/>
      <c r="E801" s="14" t="s">
        <v>27</v>
      </c>
      <c r="F801" s="14"/>
      <c r="G801" s="8">
        <v>130.09</v>
      </c>
    </row>
    <row r="802" spans="1:7" ht="9.9499999999999993" customHeight="1">
      <c r="A802" s="1"/>
      <c r="B802" s="1"/>
      <c r="C802" s="1"/>
      <c r="D802" s="1"/>
      <c r="E802" s="10"/>
      <c r="F802" s="10"/>
      <c r="G802" s="10"/>
    </row>
    <row r="803" spans="1:7" ht="27" customHeight="1">
      <c r="A803" s="11" t="s">
        <v>311</v>
      </c>
      <c r="B803" s="11"/>
      <c r="C803" s="11"/>
      <c r="D803" s="11"/>
      <c r="E803" s="11"/>
      <c r="F803" s="11"/>
      <c r="G803" s="11"/>
    </row>
    <row r="804" spans="1:7" ht="15" customHeight="1">
      <c r="A804" s="12" t="s">
        <v>60</v>
      </c>
      <c r="B804" s="12"/>
      <c r="C804" s="2" t="s">
        <v>2</v>
      </c>
      <c r="D804" s="2" t="s">
        <v>3</v>
      </c>
      <c r="E804" s="2" t="s">
        <v>4</v>
      </c>
      <c r="F804" s="2" t="s">
        <v>5</v>
      </c>
      <c r="G804" s="2" t="s">
        <v>6</v>
      </c>
    </row>
    <row r="805" spans="1:7" ht="29.1" customHeight="1">
      <c r="A805" s="3" t="s">
        <v>312</v>
      </c>
      <c r="B805" s="4" t="s">
        <v>313</v>
      </c>
      <c r="C805" s="3" t="s">
        <v>9</v>
      </c>
      <c r="D805" s="3" t="s">
        <v>63</v>
      </c>
      <c r="E805" s="5">
        <v>5.2070000000000003E-4</v>
      </c>
      <c r="F805" s="6">
        <v>181.8</v>
      </c>
      <c r="G805" s="6">
        <f>ROUND(ROUND(E805,8)*F805,2)</f>
        <v>0.09</v>
      </c>
    </row>
    <row r="806" spans="1:7" ht="29.1" customHeight="1">
      <c r="A806" s="3" t="s">
        <v>314</v>
      </c>
      <c r="B806" s="4" t="s">
        <v>315</v>
      </c>
      <c r="C806" s="3" t="s">
        <v>9</v>
      </c>
      <c r="D806" s="3" t="s">
        <v>66</v>
      </c>
      <c r="E806" s="5">
        <v>6.6270000000000001E-4</v>
      </c>
      <c r="F806" s="6">
        <v>354.97</v>
      </c>
      <c r="G806" s="6">
        <f>ROUND(ROUND(E806,8)*F806,2)</f>
        <v>0.24</v>
      </c>
    </row>
    <row r="807" spans="1:7" ht="18" customHeight="1">
      <c r="A807" s="1"/>
      <c r="B807" s="1"/>
      <c r="C807" s="1"/>
      <c r="D807" s="1"/>
      <c r="E807" s="13" t="s">
        <v>67</v>
      </c>
      <c r="F807" s="13"/>
      <c r="G807" s="7">
        <f>SUM(G805:G806)</f>
        <v>0.32999999999999996</v>
      </c>
    </row>
    <row r="808" spans="1:7" ht="15" customHeight="1">
      <c r="A808" s="12" t="s">
        <v>38</v>
      </c>
      <c r="B808" s="12"/>
      <c r="C808" s="2" t="s">
        <v>2</v>
      </c>
      <c r="D808" s="2" t="s">
        <v>3</v>
      </c>
      <c r="E808" s="2" t="s">
        <v>4</v>
      </c>
      <c r="F808" s="2" t="s">
        <v>5</v>
      </c>
      <c r="G808" s="2" t="s">
        <v>6</v>
      </c>
    </row>
    <row r="809" spans="1:7" ht="21" customHeight="1">
      <c r="A809" s="3" t="s">
        <v>316</v>
      </c>
      <c r="B809" s="4" t="s">
        <v>317</v>
      </c>
      <c r="C809" s="3" t="s">
        <v>9</v>
      </c>
      <c r="D809" s="3" t="s">
        <v>44</v>
      </c>
      <c r="E809" s="5">
        <v>4.9521000000000003E-2</v>
      </c>
      <c r="F809" s="6">
        <v>8.1300000000000008</v>
      </c>
      <c r="G809" s="6">
        <f>ROUND(ROUND(E809,8)*F809,2)</f>
        <v>0.4</v>
      </c>
    </row>
    <row r="810" spans="1:7" ht="21" customHeight="1">
      <c r="A810" s="3" t="s">
        <v>299</v>
      </c>
      <c r="B810" s="4" t="s">
        <v>300</v>
      </c>
      <c r="C810" s="3" t="s">
        <v>9</v>
      </c>
      <c r="D810" s="3" t="s">
        <v>44</v>
      </c>
      <c r="E810" s="5">
        <v>0.13099042</v>
      </c>
      <c r="F810" s="6">
        <v>8.02</v>
      </c>
      <c r="G810" s="6">
        <f>ROUND(ROUND(E810,8)*F810,2)</f>
        <v>1.05</v>
      </c>
    </row>
    <row r="811" spans="1:7" ht="15" customHeight="1">
      <c r="A811" s="3" t="s">
        <v>318</v>
      </c>
      <c r="B811" s="4" t="s">
        <v>319</v>
      </c>
      <c r="C811" s="3" t="s">
        <v>320</v>
      </c>
      <c r="D811" s="3" t="s">
        <v>321</v>
      </c>
      <c r="E811" s="5">
        <v>3.2747600000000002E-2</v>
      </c>
      <c r="F811" s="6">
        <v>10.93</v>
      </c>
      <c r="G811" s="6">
        <f>ROUND(ROUND(E811,8)*F811,2)</f>
        <v>0.36</v>
      </c>
    </row>
    <row r="812" spans="1:7" ht="21" customHeight="1">
      <c r="A812" s="3" t="s">
        <v>322</v>
      </c>
      <c r="B812" s="4" t="s">
        <v>323</v>
      </c>
      <c r="C812" s="3" t="s">
        <v>141</v>
      </c>
      <c r="D812" s="3" t="s">
        <v>321</v>
      </c>
      <c r="E812" s="5">
        <v>0.78674120999999997</v>
      </c>
      <c r="F812" s="6">
        <v>15.8</v>
      </c>
      <c r="G812" s="6">
        <f>ROUND(ROUND(E812,8)*F812,2)</f>
        <v>12.43</v>
      </c>
    </row>
    <row r="813" spans="1:7" ht="15" customHeight="1">
      <c r="A813" s="1"/>
      <c r="B813" s="1"/>
      <c r="C813" s="1"/>
      <c r="D813" s="1"/>
      <c r="E813" s="13" t="s">
        <v>50</v>
      </c>
      <c r="F813" s="13"/>
      <c r="G813" s="7">
        <f>SUM(G809:G812)</f>
        <v>14.24</v>
      </c>
    </row>
    <row r="814" spans="1:7" ht="15" customHeight="1">
      <c r="A814" s="12" t="s">
        <v>51</v>
      </c>
      <c r="B814" s="12"/>
      <c r="C814" s="2" t="s">
        <v>2</v>
      </c>
      <c r="D814" s="2" t="s">
        <v>3</v>
      </c>
      <c r="E814" s="2" t="s">
        <v>4</v>
      </c>
      <c r="F814" s="2" t="s">
        <v>5</v>
      </c>
      <c r="G814" s="2" t="s">
        <v>6</v>
      </c>
    </row>
    <row r="815" spans="1:7" ht="21" customHeight="1">
      <c r="A815" s="3" t="s">
        <v>324</v>
      </c>
      <c r="B815" s="4" t="s">
        <v>325</v>
      </c>
      <c r="C815" s="3" t="s">
        <v>9</v>
      </c>
      <c r="D815" s="3" t="s">
        <v>10</v>
      </c>
      <c r="E815" s="5">
        <v>8.3620000000000005E-4</v>
      </c>
      <c r="F815" s="6">
        <v>23.85</v>
      </c>
      <c r="G815" s="6">
        <f>ROUND(ROUND(E815,8)*F815,2)</f>
        <v>0.02</v>
      </c>
    </row>
    <row r="816" spans="1:7" ht="21" customHeight="1">
      <c r="A816" s="3" t="s">
        <v>99</v>
      </c>
      <c r="B816" s="4" t="s">
        <v>100</v>
      </c>
      <c r="C816" s="3" t="s">
        <v>9</v>
      </c>
      <c r="D816" s="3" t="s">
        <v>10</v>
      </c>
      <c r="E816" s="5">
        <v>2.3666E-3</v>
      </c>
      <c r="F816" s="6">
        <v>22.41</v>
      </c>
      <c r="G816" s="6">
        <f>ROUND(ROUND(E816,8)*F816,2)</f>
        <v>0.05</v>
      </c>
    </row>
    <row r="817" spans="1:7" ht="15" customHeight="1">
      <c r="A817" s="3" t="s">
        <v>326</v>
      </c>
      <c r="B817" s="4" t="s">
        <v>327</v>
      </c>
      <c r="C817" s="3" t="s">
        <v>9</v>
      </c>
      <c r="D817" s="3" t="s">
        <v>10</v>
      </c>
      <c r="E817" s="5">
        <v>4.9857E-3</v>
      </c>
      <c r="F817" s="6">
        <v>30.57</v>
      </c>
      <c r="G817" s="6">
        <f>ROUND(ROUND(E817,8)*F817,2)</f>
        <v>0.15</v>
      </c>
    </row>
    <row r="818" spans="1:7" ht="18" customHeight="1">
      <c r="A818" s="1"/>
      <c r="B818" s="1"/>
      <c r="C818" s="1"/>
      <c r="D818" s="1"/>
      <c r="E818" s="13" t="s">
        <v>56</v>
      </c>
      <c r="F818" s="13"/>
      <c r="G818" s="7">
        <f>SUM(G815:G817)</f>
        <v>0.22</v>
      </c>
    </row>
    <row r="819" spans="1:7" ht="15" customHeight="1">
      <c r="A819" s="12" t="s">
        <v>22</v>
      </c>
      <c r="B819" s="12"/>
      <c r="C819" s="2" t="s">
        <v>2</v>
      </c>
      <c r="D819" s="2" t="s">
        <v>3</v>
      </c>
      <c r="E819" s="2" t="s">
        <v>4</v>
      </c>
      <c r="F819" s="2" t="s">
        <v>5</v>
      </c>
      <c r="G819" s="2" t="s">
        <v>6</v>
      </c>
    </row>
    <row r="820" spans="1:7" ht="21" customHeight="1">
      <c r="A820" s="3" t="s">
        <v>328</v>
      </c>
      <c r="B820" s="4" t="s">
        <v>329</v>
      </c>
      <c r="C820" s="3" t="s">
        <v>9</v>
      </c>
      <c r="D820" s="3" t="s">
        <v>41</v>
      </c>
      <c r="E820" s="5">
        <v>7.8887499999999999E-2</v>
      </c>
      <c r="F820" s="6">
        <v>24.38</v>
      </c>
      <c r="G820" s="6">
        <f>ROUND(ROUND(E820,8)*F820,2)</f>
        <v>1.92</v>
      </c>
    </row>
    <row r="821" spans="1:7" ht="29.1" customHeight="1">
      <c r="A821" s="3" t="s">
        <v>330</v>
      </c>
      <c r="B821" s="4" t="s">
        <v>331</v>
      </c>
      <c r="C821" s="3" t="s">
        <v>9</v>
      </c>
      <c r="D821" s="3" t="s">
        <v>41</v>
      </c>
      <c r="E821" s="5">
        <v>7.8887499999999999E-2</v>
      </c>
      <c r="F821" s="6">
        <v>14.28</v>
      </c>
      <c r="G821" s="6">
        <f>ROUND(ROUND(E821,8)*F821,2)</f>
        <v>1.1299999999999999</v>
      </c>
    </row>
    <row r="822" spans="1:7" ht="15" customHeight="1">
      <c r="A822" s="1"/>
      <c r="B822" s="1"/>
      <c r="C822" s="1"/>
      <c r="D822" s="1"/>
      <c r="E822" s="13" t="s">
        <v>25</v>
      </c>
      <c r="F822" s="13"/>
      <c r="G822" s="7">
        <f>SUM(G820:G821)</f>
        <v>3.05</v>
      </c>
    </row>
    <row r="823" spans="1:7" ht="15" customHeight="1">
      <c r="A823" s="1"/>
      <c r="B823" s="1"/>
      <c r="C823" s="1"/>
      <c r="D823" s="1"/>
      <c r="E823" s="14" t="s">
        <v>26</v>
      </c>
      <c r="F823" s="14"/>
      <c r="G823" s="8">
        <f>TRUNC(SUM(G807,G813,G818,G822),2)</f>
        <v>17.84</v>
      </c>
    </row>
    <row r="824" spans="1:7" ht="15" customHeight="1">
      <c r="A824" s="1"/>
      <c r="B824" s="1"/>
      <c r="C824" s="1"/>
      <c r="D824" s="1"/>
      <c r="E824" s="14" t="s">
        <v>27</v>
      </c>
      <c r="F824" s="14"/>
      <c r="G824" s="8">
        <v>0.28000000000000003</v>
      </c>
    </row>
    <row r="825" spans="1:7" ht="9.9499999999999993" customHeight="1">
      <c r="A825" s="1"/>
      <c r="B825" s="1"/>
      <c r="C825" s="1"/>
      <c r="D825" s="1"/>
      <c r="E825" s="10"/>
      <c r="F825" s="10"/>
      <c r="G825" s="10"/>
    </row>
    <row r="826" spans="1:7" ht="20.100000000000001" customHeight="1">
      <c r="A826" s="11" t="s">
        <v>332</v>
      </c>
      <c r="B826" s="11"/>
      <c r="C826" s="11"/>
      <c r="D826" s="11"/>
      <c r="E826" s="11"/>
      <c r="F826" s="11"/>
      <c r="G826" s="11"/>
    </row>
    <row r="827" spans="1:7" ht="15" customHeight="1">
      <c r="A827" s="12" t="s">
        <v>60</v>
      </c>
      <c r="B827" s="12"/>
      <c r="C827" s="2" t="s">
        <v>2</v>
      </c>
      <c r="D827" s="2" t="s">
        <v>3</v>
      </c>
      <c r="E827" s="2" t="s">
        <v>4</v>
      </c>
      <c r="F827" s="2" t="s">
        <v>5</v>
      </c>
      <c r="G827" s="2" t="s">
        <v>6</v>
      </c>
    </row>
    <row r="828" spans="1:7" ht="29.1" customHeight="1">
      <c r="A828" s="3" t="s">
        <v>333</v>
      </c>
      <c r="B828" s="4" t="s">
        <v>334</v>
      </c>
      <c r="C828" s="3" t="s">
        <v>9</v>
      </c>
      <c r="D828" s="3" t="s">
        <v>63</v>
      </c>
      <c r="E828" s="5">
        <v>1.1999999999999999E-3</v>
      </c>
      <c r="F828" s="6">
        <v>23.11</v>
      </c>
      <c r="G828" s="6">
        <f>TRUNC(TRUNC(E828,8)*F828,2)</f>
        <v>0.02</v>
      </c>
    </row>
    <row r="829" spans="1:7" ht="29.1" customHeight="1">
      <c r="A829" s="3" t="s">
        <v>335</v>
      </c>
      <c r="B829" s="4" t="s">
        <v>336</v>
      </c>
      <c r="C829" s="3" t="s">
        <v>9</v>
      </c>
      <c r="D829" s="3" t="s">
        <v>66</v>
      </c>
      <c r="E829" s="5">
        <v>8.9999999999999998E-4</v>
      </c>
      <c r="F829" s="6">
        <v>24.18</v>
      </c>
      <c r="G829" s="6">
        <f>TRUNC(TRUNC(E829,8)*F829,2)</f>
        <v>0.02</v>
      </c>
    </row>
    <row r="830" spans="1:7" ht="18" customHeight="1">
      <c r="A830" s="1"/>
      <c r="B830" s="1"/>
      <c r="C830" s="1"/>
      <c r="D830" s="1"/>
      <c r="E830" s="13" t="s">
        <v>67</v>
      </c>
      <c r="F830" s="13"/>
      <c r="G830" s="7">
        <f>SUM(G828:G829)</f>
        <v>0.04</v>
      </c>
    </row>
    <row r="831" spans="1:7" ht="15" customHeight="1">
      <c r="A831" s="12" t="s">
        <v>38</v>
      </c>
      <c r="B831" s="12"/>
      <c r="C831" s="2" t="s">
        <v>2</v>
      </c>
      <c r="D831" s="2" t="s">
        <v>3</v>
      </c>
      <c r="E831" s="2" t="s">
        <v>4</v>
      </c>
      <c r="F831" s="2" t="s">
        <v>5</v>
      </c>
      <c r="G831" s="2" t="s">
        <v>6</v>
      </c>
    </row>
    <row r="832" spans="1:7" ht="29.1" customHeight="1">
      <c r="A832" s="3" t="s">
        <v>337</v>
      </c>
      <c r="B832" s="4" t="s">
        <v>338</v>
      </c>
      <c r="C832" s="3" t="s">
        <v>9</v>
      </c>
      <c r="D832" s="3" t="s">
        <v>339</v>
      </c>
      <c r="E832" s="5">
        <v>4.1500000000000004</v>
      </c>
      <c r="F832" s="6">
        <v>1.28</v>
      </c>
      <c r="G832" s="6">
        <f>TRUNC(TRUNC(E832,8)*F832,2)</f>
        <v>5.31</v>
      </c>
    </row>
    <row r="833" spans="1:7" ht="54.95" customHeight="1">
      <c r="A833" s="3" t="s">
        <v>340</v>
      </c>
      <c r="B833" s="4" t="s">
        <v>341</v>
      </c>
      <c r="C833" s="3" t="s">
        <v>9</v>
      </c>
      <c r="D833" s="3" t="s">
        <v>41</v>
      </c>
      <c r="E833" s="5">
        <v>1.1459999999999999</v>
      </c>
      <c r="F833" s="6">
        <v>163.38</v>
      </c>
      <c r="G833" s="6">
        <f>TRUNC(TRUNC(E833,8)*F833,2)</f>
        <v>187.23</v>
      </c>
    </row>
    <row r="834" spans="1:7" ht="15" customHeight="1">
      <c r="A834" s="1"/>
      <c r="B834" s="1"/>
      <c r="C834" s="1"/>
      <c r="D834" s="1"/>
      <c r="E834" s="13" t="s">
        <v>50</v>
      </c>
      <c r="F834" s="13"/>
      <c r="G834" s="7">
        <f>SUM(G832:G833)</f>
        <v>192.54</v>
      </c>
    </row>
    <row r="835" spans="1:7" ht="15" customHeight="1">
      <c r="A835" s="12" t="s">
        <v>51</v>
      </c>
      <c r="B835" s="12"/>
      <c r="C835" s="2" t="s">
        <v>2</v>
      </c>
      <c r="D835" s="2" t="s">
        <v>3</v>
      </c>
      <c r="E835" s="2" t="s">
        <v>4</v>
      </c>
      <c r="F835" s="2" t="s">
        <v>5</v>
      </c>
      <c r="G835" s="2" t="s">
        <v>6</v>
      </c>
    </row>
    <row r="836" spans="1:7" ht="15" customHeight="1">
      <c r="A836" s="3" t="s">
        <v>54</v>
      </c>
      <c r="B836" s="4" t="s">
        <v>55</v>
      </c>
      <c r="C836" s="3" t="s">
        <v>9</v>
      </c>
      <c r="D836" s="3" t="s">
        <v>10</v>
      </c>
      <c r="E836" s="5">
        <v>6.2E-2</v>
      </c>
      <c r="F836" s="6">
        <v>24.08</v>
      </c>
      <c r="G836" s="6">
        <f>TRUNC(TRUNC(E836,8)*F836,2)</f>
        <v>1.49</v>
      </c>
    </row>
    <row r="837" spans="1:7" ht="15" customHeight="1">
      <c r="A837" s="3" t="s">
        <v>82</v>
      </c>
      <c r="B837" s="4" t="s">
        <v>83</v>
      </c>
      <c r="C837" s="3" t="s">
        <v>9</v>
      </c>
      <c r="D837" s="3" t="s">
        <v>10</v>
      </c>
      <c r="E837" s="5">
        <v>5.6000000000000001E-2</v>
      </c>
      <c r="F837" s="6">
        <v>29.13</v>
      </c>
      <c r="G837" s="6">
        <f>TRUNC(TRUNC(E837,8)*F837,2)</f>
        <v>1.63</v>
      </c>
    </row>
    <row r="838" spans="1:7" ht="18" customHeight="1">
      <c r="A838" s="1"/>
      <c r="B838" s="1"/>
      <c r="C838" s="1"/>
      <c r="D838" s="1"/>
      <c r="E838" s="13" t="s">
        <v>56</v>
      </c>
      <c r="F838" s="13"/>
      <c r="G838" s="7">
        <f>SUM(G836:G837)</f>
        <v>3.12</v>
      </c>
    </row>
    <row r="839" spans="1:7" ht="15" customHeight="1">
      <c r="A839" s="1"/>
      <c r="B839" s="1"/>
      <c r="C839" s="1"/>
      <c r="D839" s="1"/>
      <c r="E839" s="14" t="s">
        <v>26</v>
      </c>
      <c r="F839" s="14"/>
      <c r="G839" s="8">
        <f>TRUNC(SUM(G830,G834,G838),2)</f>
        <v>195.7</v>
      </c>
    </row>
    <row r="840" spans="1:7" ht="15" customHeight="1">
      <c r="A840" s="1"/>
      <c r="B840" s="1"/>
      <c r="C840" s="1"/>
      <c r="D840" s="1"/>
      <c r="E840" s="14" t="s">
        <v>27</v>
      </c>
      <c r="F840" s="14"/>
      <c r="G840" s="8">
        <v>1.26</v>
      </c>
    </row>
    <row r="841" spans="1:7" ht="9.9499999999999993" customHeight="1">
      <c r="A841" s="1"/>
      <c r="B841" s="1"/>
      <c r="C841" s="1"/>
      <c r="D841" s="1"/>
      <c r="E841" s="10"/>
      <c r="F841" s="10"/>
      <c r="G841" s="10"/>
    </row>
    <row r="842" spans="1:7" ht="20.100000000000001" customHeight="1">
      <c r="A842" s="11" t="s">
        <v>342</v>
      </c>
      <c r="B842" s="11"/>
      <c r="C842" s="11"/>
      <c r="D842" s="11"/>
      <c r="E842" s="11"/>
      <c r="F842" s="11"/>
      <c r="G842" s="11"/>
    </row>
    <row r="843" spans="1:7" ht="15" customHeight="1">
      <c r="A843" s="12" t="s">
        <v>60</v>
      </c>
      <c r="B843" s="12"/>
      <c r="C843" s="2" t="s">
        <v>2</v>
      </c>
      <c r="D843" s="2" t="s">
        <v>3</v>
      </c>
      <c r="E843" s="2" t="s">
        <v>4</v>
      </c>
      <c r="F843" s="2" t="s">
        <v>5</v>
      </c>
      <c r="G843" s="2" t="s">
        <v>6</v>
      </c>
    </row>
    <row r="844" spans="1:7" ht="29.1" customHeight="1">
      <c r="A844" s="3" t="s">
        <v>333</v>
      </c>
      <c r="B844" s="4" t="s">
        <v>334</v>
      </c>
      <c r="C844" s="3" t="s">
        <v>9</v>
      </c>
      <c r="D844" s="3" t="s">
        <v>63</v>
      </c>
      <c r="E844" s="5">
        <v>9.4000000000000004E-3</v>
      </c>
      <c r="F844" s="6">
        <v>23.11</v>
      </c>
      <c r="G844" s="6">
        <f>TRUNC(TRUNC(E844,8)*F844,2)</f>
        <v>0.21</v>
      </c>
    </row>
    <row r="845" spans="1:7" ht="29.1" customHeight="1">
      <c r="A845" s="3" t="s">
        <v>335</v>
      </c>
      <c r="B845" s="4" t="s">
        <v>336</v>
      </c>
      <c r="C845" s="3" t="s">
        <v>9</v>
      </c>
      <c r="D845" s="3" t="s">
        <v>66</v>
      </c>
      <c r="E845" s="5">
        <v>6.7999999999999996E-3</v>
      </c>
      <c r="F845" s="6">
        <v>24.18</v>
      </c>
      <c r="G845" s="6">
        <f>TRUNC(TRUNC(E845,8)*F845,2)</f>
        <v>0.16</v>
      </c>
    </row>
    <row r="846" spans="1:7" ht="18" customHeight="1">
      <c r="A846" s="1"/>
      <c r="B846" s="1"/>
      <c r="C846" s="1"/>
      <c r="D846" s="1"/>
      <c r="E846" s="13" t="s">
        <v>67</v>
      </c>
      <c r="F846" s="13"/>
      <c r="G846" s="7">
        <f>SUM(G844:G845)</f>
        <v>0.37</v>
      </c>
    </row>
    <row r="847" spans="1:7" ht="15" customHeight="1">
      <c r="A847" s="12" t="s">
        <v>38</v>
      </c>
      <c r="B847" s="12"/>
      <c r="C847" s="2" t="s">
        <v>2</v>
      </c>
      <c r="D847" s="2" t="s">
        <v>3</v>
      </c>
      <c r="E847" s="2" t="s">
        <v>4</v>
      </c>
      <c r="F847" s="2" t="s">
        <v>5</v>
      </c>
      <c r="G847" s="2" t="s">
        <v>6</v>
      </c>
    </row>
    <row r="848" spans="1:7" ht="21" customHeight="1">
      <c r="A848" s="3" t="s">
        <v>343</v>
      </c>
      <c r="B848" s="4" t="s">
        <v>344</v>
      </c>
      <c r="C848" s="3" t="s">
        <v>9</v>
      </c>
      <c r="D848" s="3" t="s">
        <v>273</v>
      </c>
      <c r="E848" s="5">
        <v>7.0000000000000001E-3</v>
      </c>
      <c r="F848" s="6">
        <v>289.58999999999997</v>
      </c>
      <c r="G848" s="6">
        <f>TRUNC(TRUNC(E848,8)*F848,2)</f>
        <v>2.02</v>
      </c>
    </row>
    <row r="849" spans="1:7" ht="29.1" customHeight="1">
      <c r="A849" s="3" t="s">
        <v>345</v>
      </c>
      <c r="B849" s="4" t="s">
        <v>346</v>
      </c>
      <c r="C849" s="3" t="s">
        <v>9</v>
      </c>
      <c r="D849" s="3" t="s">
        <v>44</v>
      </c>
      <c r="E849" s="5">
        <v>4.3330000000000002</v>
      </c>
      <c r="F849" s="6">
        <v>8.66</v>
      </c>
      <c r="G849" s="6">
        <f>TRUNC(TRUNC(E849,8)*F849,2)</f>
        <v>37.520000000000003</v>
      </c>
    </row>
    <row r="850" spans="1:7" ht="15" customHeight="1">
      <c r="A850" s="1"/>
      <c r="B850" s="1"/>
      <c r="C850" s="1"/>
      <c r="D850" s="1"/>
      <c r="E850" s="13" t="s">
        <v>50</v>
      </c>
      <c r="F850" s="13"/>
      <c r="G850" s="7">
        <f>SUM(G848:G849)</f>
        <v>39.540000000000006</v>
      </c>
    </row>
    <row r="851" spans="1:7" ht="15" customHeight="1">
      <c r="A851" s="12" t="s">
        <v>51</v>
      </c>
      <c r="B851" s="12"/>
      <c r="C851" s="2" t="s">
        <v>2</v>
      </c>
      <c r="D851" s="2" t="s">
        <v>3</v>
      </c>
      <c r="E851" s="2" t="s">
        <v>4</v>
      </c>
      <c r="F851" s="2" t="s">
        <v>5</v>
      </c>
      <c r="G851" s="2" t="s">
        <v>6</v>
      </c>
    </row>
    <row r="852" spans="1:7" ht="21" customHeight="1">
      <c r="A852" s="3" t="s">
        <v>99</v>
      </c>
      <c r="B852" s="4" t="s">
        <v>100</v>
      </c>
      <c r="C852" s="3" t="s">
        <v>9</v>
      </c>
      <c r="D852" s="3" t="s">
        <v>10</v>
      </c>
      <c r="E852" s="5">
        <v>0.21299999999999999</v>
      </c>
      <c r="F852" s="6">
        <v>22.41</v>
      </c>
      <c r="G852" s="6">
        <f>TRUNC(TRUNC(E852,8)*F852,2)</f>
        <v>4.7699999999999996</v>
      </c>
    </row>
    <row r="853" spans="1:7" ht="15" customHeight="1">
      <c r="A853" s="3" t="s">
        <v>54</v>
      </c>
      <c r="B853" s="4" t="s">
        <v>55</v>
      </c>
      <c r="C853" s="3" t="s">
        <v>9</v>
      </c>
      <c r="D853" s="3" t="s">
        <v>10</v>
      </c>
      <c r="E853" s="5">
        <v>0.106</v>
      </c>
      <c r="F853" s="6">
        <v>24.08</v>
      </c>
      <c r="G853" s="6">
        <f>TRUNC(TRUNC(E853,8)*F853,2)</f>
        <v>2.5499999999999998</v>
      </c>
    </row>
    <row r="854" spans="1:7" ht="18" customHeight="1">
      <c r="A854" s="1"/>
      <c r="B854" s="1"/>
      <c r="C854" s="1"/>
      <c r="D854" s="1"/>
      <c r="E854" s="13" t="s">
        <v>56</v>
      </c>
      <c r="F854" s="13"/>
      <c r="G854" s="7">
        <f>SUM(G852:G853)</f>
        <v>7.3199999999999994</v>
      </c>
    </row>
    <row r="855" spans="1:7" ht="15" customHeight="1">
      <c r="A855" s="1"/>
      <c r="B855" s="1"/>
      <c r="C855" s="1"/>
      <c r="D855" s="1"/>
      <c r="E855" s="14" t="s">
        <v>26</v>
      </c>
      <c r="F855" s="14"/>
      <c r="G855" s="8">
        <f>TRUNC(SUM(G846,G850,G854),2)</f>
        <v>47.23</v>
      </c>
    </row>
    <row r="856" spans="1:7" ht="15" customHeight="1">
      <c r="A856" s="1"/>
      <c r="B856" s="1"/>
      <c r="C856" s="1"/>
      <c r="D856" s="1"/>
      <c r="E856" s="14" t="s">
        <v>27</v>
      </c>
      <c r="F856" s="14"/>
      <c r="G856" s="8">
        <v>3.02</v>
      </c>
    </row>
    <row r="857" spans="1:7" ht="9.9499999999999993" customHeight="1">
      <c r="A857" s="1"/>
      <c r="B857" s="1"/>
      <c r="C857" s="1"/>
      <c r="D857" s="1"/>
      <c r="E857" s="10"/>
      <c r="F857" s="10"/>
      <c r="G857" s="10"/>
    </row>
    <row r="858" spans="1:7" ht="20.100000000000001" customHeight="1">
      <c r="A858" s="11" t="s">
        <v>347</v>
      </c>
      <c r="B858" s="11"/>
      <c r="C858" s="11"/>
      <c r="D858" s="11"/>
      <c r="E858" s="11"/>
      <c r="F858" s="11"/>
      <c r="G858" s="11"/>
    </row>
    <row r="859" spans="1:7" ht="15" customHeight="1">
      <c r="A859" s="12" t="s">
        <v>60</v>
      </c>
      <c r="B859" s="12"/>
      <c r="C859" s="2" t="s">
        <v>2</v>
      </c>
      <c r="D859" s="2" t="s">
        <v>3</v>
      </c>
      <c r="E859" s="2" t="s">
        <v>4</v>
      </c>
      <c r="F859" s="2" t="s">
        <v>5</v>
      </c>
      <c r="G859" s="2" t="s">
        <v>6</v>
      </c>
    </row>
    <row r="860" spans="1:7" ht="29.1" customHeight="1">
      <c r="A860" s="3" t="s">
        <v>333</v>
      </c>
      <c r="B860" s="4" t="s">
        <v>334</v>
      </c>
      <c r="C860" s="3" t="s">
        <v>9</v>
      </c>
      <c r="D860" s="3" t="s">
        <v>63</v>
      </c>
      <c r="E860" s="5">
        <v>1.2999999999999999E-3</v>
      </c>
      <c r="F860" s="6">
        <v>23.11</v>
      </c>
      <c r="G860" s="6">
        <f>TRUNC(TRUNC(E860,8)*F860,2)</f>
        <v>0.03</v>
      </c>
    </row>
    <row r="861" spans="1:7" ht="29.1" customHeight="1">
      <c r="A861" s="3" t="s">
        <v>335</v>
      </c>
      <c r="B861" s="4" t="s">
        <v>336</v>
      </c>
      <c r="C861" s="3" t="s">
        <v>9</v>
      </c>
      <c r="D861" s="3" t="s">
        <v>66</v>
      </c>
      <c r="E861" s="5">
        <v>8.9999999999999998E-4</v>
      </c>
      <c r="F861" s="6">
        <v>24.18</v>
      </c>
      <c r="G861" s="6">
        <f>TRUNC(TRUNC(E861,8)*F861,2)</f>
        <v>0.02</v>
      </c>
    </row>
    <row r="862" spans="1:7" ht="18" customHeight="1">
      <c r="A862" s="1"/>
      <c r="B862" s="1"/>
      <c r="C862" s="1"/>
      <c r="D862" s="1"/>
      <c r="E862" s="13" t="s">
        <v>67</v>
      </c>
      <c r="F862" s="13"/>
      <c r="G862" s="7">
        <f>SUM(G860:G861)</f>
        <v>0.05</v>
      </c>
    </row>
    <row r="863" spans="1:7" ht="15" customHeight="1">
      <c r="A863" s="12" t="s">
        <v>38</v>
      </c>
      <c r="B863" s="12"/>
      <c r="C863" s="2" t="s">
        <v>2</v>
      </c>
      <c r="D863" s="2" t="s">
        <v>3</v>
      </c>
      <c r="E863" s="2" t="s">
        <v>4</v>
      </c>
      <c r="F863" s="2" t="s">
        <v>5</v>
      </c>
      <c r="G863" s="2" t="s">
        <v>6</v>
      </c>
    </row>
    <row r="864" spans="1:7" ht="29.1" customHeight="1">
      <c r="A864" s="3" t="s">
        <v>337</v>
      </c>
      <c r="B864" s="4" t="s">
        <v>338</v>
      </c>
      <c r="C864" s="3" t="s">
        <v>9</v>
      </c>
      <c r="D864" s="3" t="s">
        <v>339</v>
      </c>
      <c r="E864" s="5">
        <v>4.1500000000000004</v>
      </c>
      <c r="F864" s="6">
        <v>1.28</v>
      </c>
      <c r="G864" s="6">
        <f>TRUNC(TRUNC(E864,8)*F864,2)</f>
        <v>5.31</v>
      </c>
    </row>
    <row r="865" spans="1:7" ht="29.1" customHeight="1">
      <c r="A865" s="3" t="s">
        <v>74</v>
      </c>
      <c r="B865" s="4" t="s">
        <v>75</v>
      </c>
      <c r="C865" s="3" t="s">
        <v>9</v>
      </c>
      <c r="D865" s="3" t="s">
        <v>41</v>
      </c>
      <c r="E865" s="5">
        <v>1.1659999999999999</v>
      </c>
      <c r="F865" s="6">
        <v>48.85</v>
      </c>
      <c r="G865" s="6">
        <f>TRUNC(TRUNC(E865,8)*F865,2)</f>
        <v>56.95</v>
      </c>
    </row>
    <row r="866" spans="1:7" ht="15" customHeight="1">
      <c r="A866" s="1"/>
      <c r="B866" s="1"/>
      <c r="C866" s="1"/>
      <c r="D866" s="1"/>
      <c r="E866" s="13" t="s">
        <v>50</v>
      </c>
      <c r="F866" s="13"/>
      <c r="G866" s="7">
        <f>SUM(G864:G865)</f>
        <v>62.260000000000005</v>
      </c>
    </row>
    <row r="867" spans="1:7" ht="15" customHeight="1">
      <c r="A867" s="12" t="s">
        <v>51</v>
      </c>
      <c r="B867" s="12"/>
      <c r="C867" s="2" t="s">
        <v>2</v>
      </c>
      <c r="D867" s="2" t="s">
        <v>3</v>
      </c>
      <c r="E867" s="2" t="s">
        <v>4</v>
      </c>
      <c r="F867" s="2" t="s">
        <v>5</v>
      </c>
      <c r="G867" s="2" t="s">
        <v>6</v>
      </c>
    </row>
    <row r="868" spans="1:7" ht="15" customHeight="1">
      <c r="A868" s="3" t="s">
        <v>54</v>
      </c>
      <c r="B868" s="4" t="s">
        <v>55</v>
      </c>
      <c r="C868" s="3" t="s">
        <v>9</v>
      </c>
      <c r="D868" s="3" t="s">
        <v>10</v>
      </c>
      <c r="E868" s="5">
        <v>9.7000000000000003E-2</v>
      </c>
      <c r="F868" s="6">
        <v>24.08</v>
      </c>
      <c r="G868" s="6">
        <f>TRUNC(TRUNC(E868,8)*F868,2)</f>
        <v>2.33</v>
      </c>
    </row>
    <row r="869" spans="1:7" ht="15" customHeight="1">
      <c r="A869" s="3" t="s">
        <v>82</v>
      </c>
      <c r="B869" s="4" t="s">
        <v>83</v>
      </c>
      <c r="C869" s="3" t="s">
        <v>9</v>
      </c>
      <c r="D869" s="3" t="s">
        <v>10</v>
      </c>
      <c r="E869" s="5">
        <v>9.0999999999999998E-2</v>
      </c>
      <c r="F869" s="6">
        <v>29.13</v>
      </c>
      <c r="G869" s="6">
        <f>TRUNC(TRUNC(E869,8)*F869,2)</f>
        <v>2.65</v>
      </c>
    </row>
    <row r="870" spans="1:7" ht="18" customHeight="1">
      <c r="A870" s="1"/>
      <c r="B870" s="1"/>
      <c r="C870" s="1"/>
      <c r="D870" s="1"/>
      <c r="E870" s="13" t="s">
        <v>56</v>
      </c>
      <c r="F870" s="13"/>
      <c r="G870" s="7">
        <f>SUM(G868:G869)</f>
        <v>4.9800000000000004</v>
      </c>
    </row>
    <row r="871" spans="1:7" ht="15" customHeight="1">
      <c r="A871" s="1"/>
      <c r="B871" s="1"/>
      <c r="C871" s="1"/>
      <c r="D871" s="1"/>
      <c r="E871" s="14" t="s">
        <v>26</v>
      </c>
      <c r="F871" s="14"/>
      <c r="G871" s="8">
        <f>TRUNC(SUM(G862,G866,G870),2)</f>
        <v>67.290000000000006</v>
      </c>
    </row>
    <row r="872" spans="1:7" ht="15" customHeight="1">
      <c r="A872" s="1"/>
      <c r="B872" s="1"/>
      <c r="C872" s="1"/>
      <c r="D872" s="1"/>
      <c r="E872" s="14" t="s">
        <v>27</v>
      </c>
      <c r="F872" s="14"/>
      <c r="G872" s="8">
        <v>2.0099999999999998</v>
      </c>
    </row>
    <row r="873" spans="1:7" ht="9.9499999999999993" customHeight="1">
      <c r="A873" s="1"/>
      <c r="B873" s="1"/>
      <c r="C873" s="1"/>
      <c r="D873" s="1"/>
      <c r="E873" s="10"/>
      <c r="F873" s="10"/>
      <c r="G873" s="10"/>
    </row>
    <row r="874" spans="1:7" ht="20.100000000000001" customHeight="1">
      <c r="A874" s="11" t="s">
        <v>348</v>
      </c>
      <c r="B874" s="11"/>
      <c r="C874" s="11"/>
      <c r="D874" s="11"/>
      <c r="E874" s="11"/>
      <c r="F874" s="11"/>
      <c r="G874" s="11"/>
    </row>
    <row r="875" spans="1:7" ht="15" customHeight="1">
      <c r="A875" s="12" t="s">
        <v>60</v>
      </c>
      <c r="B875" s="12"/>
      <c r="C875" s="2" t="s">
        <v>2</v>
      </c>
      <c r="D875" s="2" t="s">
        <v>3</v>
      </c>
      <c r="E875" s="2" t="s">
        <v>4</v>
      </c>
      <c r="F875" s="2" t="s">
        <v>5</v>
      </c>
      <c r="G875" s="2" t="s">
        <v>6</v>
      </c>
    </row>
    <row r="876" spans="1:7" ht="29.1" customHeight="1">
      <c r="A876" s="3" t="s">
        <v>333</v>
      </c>
      <c r="B876" s="4" t="s">
        <v>334</v>
      </c>
      <c r="C876" s="3" t="s">
        <v>9</v>
      </c>
      <c r="D876" s="3" t="s">
        <v>63</v>
      </c>
      <c r="E876" s="5">
        <v>1.83E-2</v>
      </c>
      <c r="F876" s="6">
        <v>23.11</v>
      </c>
      <c r="G876" s="6">
        <f>TRUNC(TRUNC(E876,8)*F876,2)</f>
        <v>0.42</v>
      </c>
    </row>
    <row r="877" spans="1:7" ht="29.1" customHeight="1">
      <c r="A877" s="3" t="s">
        <v>335</v>
      </c>
      <c r="B877" s="4" t="s">
        <v>336</v>
      </c>
      <c r="C877" s="3" t="s">
        <v>9</v>
      </c>
      <c r="D877" s="3" t="s">
        <v>66</v>
      </c>
      <c r="E877" s="5">
        <v>1.32E-2</v>
      </c>
      <c r="F877" s="6">
        <v>24.18</v>
      </c>
      <c r="G877" s="6">
        <f>TRUNC(TRUNC(E877,8)*F877,2)</f>
        <v>0.31</v>
      </c>
    </row>
    <row r="878" spans="1:7" ht="18" customHeight="1">
      <c r="A878" s="1"/>
      <c r="B878" s="1"/>
      <c r="C878" s="1"/>
      <c r="D878" s="1"/>
      <c r="E878" s="13" t="s">
        <v>67</v>
      </c>
      <c r="F878" s="13"/>
      <c r="G878" s="7">
        <f>SUM(G876:G877)</f>
        <v>0.73</v>
      </c>
    </row>
    <row r="879" spans="1:7" ht="15" customHeight="1">
      <c r="A879" s="12" t="s">
        <v>38</v>
      </c>
      <c r="B879" s="12"/>
      <c r="C879" s="2" t="s">
        <v>2</v>
      </c>
      <c r="D879" s="2" t="s">
        <v>3</v>
      </c>
      <c r="E879" s="2" t="s">
        <v>4</v>
      </c>
      <c r="F879" s="2" t="s">
        <v>5</v>
      </c>
      <c r="G879" s="2" t="s">
        <v>6</v>
      </c>
    </row>
    <row r="880" spans="1:7" ht="21" customHeight="1">
      <c r="A880" s="3" t="s">
        <v>349</v>
      </c>
      <c r="B880" s="4" t="s">
        <v>350</v>
      </c>
      <c r="C880" s="3" t="s">
        <v>9</v>
      </c>
      <c r="D880" s="3" t="s">
        <v>49</v>
      </c>
      <c r="E880" s="5">
        <v>1.05</v>
      </c>
      <c r="F880" s="6">
        <v>41.63</v>
      </c>
      <c r="G880" s="6">
        <f>TRUNC(TRUNC(E880,8)*F880,2)</f>
        <v>43.71</v>
      </c>
    </row>
    <row r="881" spans="1:7" ht="15" customHeight="1">
      <c r="A881" s="3" t="s">
        <v>70</v>
      </c>
      <c r="B881" s="4" t="s">
        <v>71</v>
      </c>
      <c r="C881" s="3" t="s">
        <v>9</v>
      </c>
      <c r="D881" s="3" t="s">
        <v>44</v>
      </c>
      <c r="E881" s="5">
        <v>1.2999999999999999E-2</v>
      </c>
      <c r="F881" s="6">
        <v>17.25</v>
      </c>
      <c r="G881" s="6">
        <f>TRUNC(TRUNC(E881,8)*F881,2)</f>
        <v>0.22</v>
      </c>
    </row>
    <row r="882" spans="1:7" ht="21" customHeight="1">
      <c r="A882" s="3" t="s">
        <v>351</v>
      </c>
      <c r="B882" s="4" t="s">
        <v>352</v>
      </c>
      <c r="C882" s="3" t="s">
        <v>9</v>
      </c>
      <c r="D882" s="3" t="s">
        <v>44</v>
      </c>
      <c r="E882" s="5">
        <v>2.3999999999999998E-3</v>
      </c>
      <c r="F882" s="6">
        <v>70.180000000000007</v>
      </c>
      <c r="G882" s="6">
        <f>TRUNC(TRUNC(E882,8)*F882,2)</f>
        <v>0.16</v>
      </c>
    </row>
    <row r="883" spans="1:7" ht="21" customHeight="1">
      <c r="A883" s="3" t="s">
        <v>353</v>
      </c>
      <c r="B883" s="4" t="s">
        <v>354</v>
      </c>
      <c r="C883" s="3" t="s">
        <v>9</v>
      </c>
      <c r="D883" s="3" t="s">
        <v>355</v>
      </c>
      <c r="E883" s="5">
        <v>8.1000000000000003E-2</v>
      </c>
      <c r="F883" s="6">
        <v>37.21</v>
      </c>
      <c r="G883" s="6">
        <f>TRUNC(TRUNC(E883,8)*F883,2)</f>
        <v>3.01</v>
      </c>
    </row>
    <row r="884" spans="1:7" ht="15" customHeight="1">
      <c r="A884" s="3" t="s">
        <v>356</v>
      </c>
      <c r="B884" s="4" t="s">
        <v>357</v>
      </c>
      <c r="C884" s="3" t="s">
        <v>9</v>
      </c>
      <c r="D884" s="3" t="s">
        <v>44</v>
      </c>
      <c r="E884" s="5">
        <v>0.09</v>
      </c>
      <c r="F884" s="6">
        <v>145.99</v>
      </c>
      <c r="G884" s="6">
        <f>TRUNC(TRUNC(E884,8)*F884,2)</f>
        <v>13.13</v>
      </c>
    </row>
    <row r="885" spans="1:7" ht="15" customHeight="1">
      <c r="A885" s="1"/>
      <c r="B885" s="1"/>
      <c r="C885" s="1"/>
      <c r="D885" s="1"/>
      <c r="E885" s="13" t="s">
        <v>50</v>
      </c>
      <c r="F885" s="13"/>
      <c r="G885" s="7">
        <f>SUM(G880:G884)</f>
        <v>60.23</v>
      </c>
    </row>
    <row r="886" spans="1:7" ht="15" customHeight="1">
      <c r="A886" s="12" t="s">
        <v>51</v>
      </c>
      <c r="B886" s="12"/>
      <c r="C886" s="2" t="s">
        <v>2</v>
      </c>
      <c r="D886" s="2" t="s">
        <v>3</v>
      </c>
      <c r="E886" s="2" t="s">
        <v>4</v>
      </c>
      <c r="F886" s="2" t="s">
        <v>5</v>
      </c>
      <c r="G886" s="2" t="s">
        <v>6</v>
      </c>
    </row>
    <row r="887" spans="1:7" ht="15" customHeight="1">
      <c r="A887" s="3" t="s">
        <v>54</v>
      </c>
      <c r="B887" s="4" t="s">
        <v>55</v>
      </c>
      <c r="C887" s="3" t="s">
        <v>9</v>
      </c>
      <c r="D887" s="3" t="s">
        <v>10</v>
      </c>
      <c r="E887" s="5">
        <v>0.371</v>
      </c>
      <c r="F887" s="6">
        <v>24.08</v>
      </c>
      <c r="G887" s="6">
        <f>TRUNC(TRUNC(E887,8)*F887,2)</f>
        <v>8.93</v>
      </c>
    </row>
    <row r="888" spans="1:7" ht="15" customHeight="1">
      <c r="A888" s="3" t="s">
        <v>82</v>
      </c>
      <c r="B888" s="4" t="s">
        <v>83</v>
      </c>
      <c r="C888" s="3" t="s">
        <v>9</v>
      </c>
      <c r="D888" s="3" t="s">
        <v>10</v>
      </c>
      <c r="E888" s="5">
        <v>0.27700000000000002</v>
      </c>
      <c r="F888" s="6">
        <v>29.13</v>
      </c>
      <c r="G888" s="6">
        <f>TRUNC(TRUNC(E888,8)*F888,2)</f>
        <v>8.06</v>
      </c>
    </row>
    <row r="889" spans="1:7" ht="18" customHeight="1">
      <c r="A889" s="1"/>
      <c r="B889" s="1"/>
      <c r="C889" s="1"/>
      <c r="D889" s="1"/>
      <c r="E889" s="13" t="s">
        <v>56</v>
      </c>
      <c r="F889" s="13"/>
      <c r="G889" s="7">
        <f>SUM(G887:G888)</f>
        <v>16.990000000000002</v>
      </c>
    </row>
    <row r="890" spans="1:7" ht="15" customHeight="1">
      <c r="A890" s="1"/>
      <c r="B890" s="1"/>
      <c r="C890" s="1"/>
      <c r="D890" s="1"/>
      <c r="E890" s="14" t="s">
        <v>26</v>
      </c>
      <c r="F890" s="14"/>
      <c r="G890" s="8">
        <f>TRUNC(SUM(G878,G885,G889),2)</f>
        <v>77.95</v>
      </c>
    </row>
    <row r="891" spans="1:7" ht="15" customHeight="1">
      <c r="A891" s="1"/>
      <c r="B891" s="1"/>
      <c r="C891" s="1"/>
      <c r="D891" s="1"/>
      <c r="E891" s="14" t="s">
        <v>27</v>
      </c>
      <c r="F891" s="14"/>
      <c r="G891" s="8">
        <v>7.01</v>
      </c>
    </row>
    <row r="892" spans="1:7" ht="9.9499999999999993" customHeight="1">
      <c r="A892" s="1"/>
      <c r="B892" s="1"/>
      <c r="C892" s="1"/>
      <c r="D892" s="1"/>
      <c r="E892" s="10"/>
      <c r="F892" s="10"/>
      <c r="G892" s="10"/>
    </row>
    <row r="893" spans="1:7" ht="20.100000000000001" customHeight="1">
      <c r="A893" s="11" t="s">
        <v>358</v>
      </c>
      <c r="B893" s="11"/>
      <c r="C893" s="11"/>
      <c r="D893" s="11"/>
      <c r="E893" s="11"/>
      <c r="F893" s="11"/>
      <c r="G893" s="11"/>
    </row>
    <row r="894" spans="1:7" ht="15" customHeight="1">
      <c r="A894" s="12" t="s">
        <v>60</v>
      </c>
      <c r="B894" s="12"/>
      <c r="C894" s="2" t="s">
        <v>2</v>
      </c>
      <c r="D894" s="2" t="s">
        <v>3</v>
      </c>
      <c r="E894" s="2" t="s">
        <v>4</v>
      </c>
      <c r="F894" s="2" t="s">
        <v>5</v>
      </c>
      <c r="G894" s="2" t="s">
        <v>6</v>
      </c>
    </row>
    <row r="895" spans="1:7" ht="29.1" customHeight="1">
      <c r="A895" s="3" t="s">
        <v>333</v>
      </c>
      <c r="B895" s="4" t="s">
        <v>334</v>
      </c>
      <c r="C895" s="3" t="s">
        <v>9</v>
      </c>
      <c r="D895" s="3" t="s">
        <v>63</v>
      </c>
      <c r="E895" s="5">
        <v>1.83E-2</v>
      </c>
      <c r="F895" s="6">
        <v>23.11</v>
      </c>
      <c r="G895" s="6">
        <f>TRUNC(TRUNC(E895,8)*F895,2)</f>
        <v>0.42</v>
      </c>
    </row>
    <row r="896" spans="1:7" ht="29.1" customHeight="1">
      <c r="A896" s="3" t="s">
        <v>335</v>
      </c>
      <c r="B896" s="4" t="s">
        <v>336</v>
      </c>
      <c r="C896" s="3" t="s">
        <v>9</v>
      </c>
      <c r="D896" s="3" t="s">
        <v>66</v>
      </c>
      <c r="E896" s="5">
        <v>1.32E-2</v>
      </c>
      <c r="F896" s="6">
        <v>24.18</v>
      </c>
      <c r="G896" s="6">
        <f>TRUNC(TRUNC(E896,8)*F896,2)</f>
        <v>0.31</v>
      </c>
    </row>
    <row r="897" spans="1:7" ht="18" customHeight="1">
      <c r="A897" s="1"/>
      <c r="B897" s="1"/>
      <c r="C897" s="1"/>
      <c r="D897" s="1"/>
      <c r="E897" s="13" t="s">
        <v>67</v>
      </c>
      <c r="F897" s="13"/>
      <c r="G897" s="7">
        <f>SUM(G895:G896)</f>
        <v>0.73</v>
      </c>
    </row>
    <row r="898" spans="1:7" ht="15" customHeight="1">
      <c r="A898" s="12" t="s">
        <v>38</v>
      </c>
      <c r="B898" s="12"/>
      <c r="C898" s="2" t="s">
        <v>2</v>
      </c>
      <c r="D898" s="2" t="s">
        <v>3</v>
      </c>
      <c r="E898" s="2" t="s">
        <v>4</v>
      </c>
      <c r="F898" s="2" t="s">
        <v>5</v>
      </c>
      <c r="G898" s="2" t="s">
        <v>6</v>
      </c>
    </row>
    <row r="899" spans="1:7" ht="15" customHeight="1">
      <c r="A899" s="3" t="s">
        <v>70</v>
      </c>
      <c r="B899" s="4" t="s">
        <v>71</v>
      </c>
      <c r="C899" s="3" t="s">
        <v>9</v>
      </c>
      <c r="D899" s="3" t="s">
        <v>44</v>
      </c>
      <c r="E899" s="5">
        <v>6.0000000000000001E-3</v>
      </c>
      <c r="F899" s="6">
        <v>17.25</v>
      </c>
      <c r="G899" s="6">
        <f>TRUNC(TRUNC(E899,8)*F899,2)</f>
        <v>0.1</v>
      </c>
    </row>
    <row r="900" spans="1:7" ht="21" customHeight="1">
      <c r="A900" s="3" t="s">
        <v>351</v>
      </c>
      <c r="B900" s="4" t="s">
        <v>352</v>
      </c>
      <c r="C900" s="3" t="s">
        <v>9</v>
      </c>
      <c r="D900" s="3" t="s">
        <v>44</v>
      </c>
      <c r="E900" s="5">
        <v>1.1999999999999999E-3</v>
      </c>
      <c r="F900" s="6">
        <v>70.180000000000007</v>
      </c>
      <c r="G900" s="6">
        <f>TRUNC(TRUNC(E900,8)*F900,2)</f>
        <v>0.08</v>
      </c>
    </row>
    <row r="901" spans="1:7" ht="21" customHeight="1">
      <c r="A901" s="3" t="s">
        <v>359</v>
      </c>
      <c r="B901" s="4" t="s">
        <v>360</v>
      </c>
      <c r="C901" s="3" t="s">
        <v>9</v>
      </c>
      <c r="D901" s="3" t="s">
        <v>49</v>
      </c>
      <c r="E901" s="5">
        <v>1.05</v>
      </c>
      <c r="F901" s="6">
        <v>23.1</v>
      </c>
      <c r="G901" s="6">
        <f>TRUNC(TRUNC(E901,8)*F901,2)</f>
        <v>24.25</v>
      </c>
    </row>
    <row r="902" spans="1:7" ht="21" customHeight="1">
      <c r="A902" s="3" t="s">
        <v>353</v>
      </c>
      <c r="B902" s="4" t="s">
        <v>354</v>
      </c>
      <c r="C902" s="3" t="s">
        <v>9</v>
      </c>
      <c r="D902" s="3" t="s">
        <v>355</v>
      </c>
      <c r="E902" s="5">
        <v>0.19800000000000001</v>
      </c>
      <c r="F902" s="6">
        <v>37.21</v>
      </c>
      <c r="G902" s="6">
        <f>TRUNC(TRUNC(E902,8)*F902,2)</f>
        <v>7.36</v>
      </c>
    </row>
    <row r="903" spans="1:7" ht="15" customHeight="1">
      <c r="A903" s="3" t="s">
        <v>356</v>
      </c>
      <c r="B903" s="4" t="s">
        <v>357</v>
      </c>
      <c r="C903" s="3" t="s">
        <v>9</v>
      </c>
      <c r="D903" s="3" t="s">
        <v>44</v>
      </c>
      <c r="E903" s="5">
        <v>4.4999999999999998E-2</v>
      </c>
      <c r="F903" s="6">
        <v>145.99</v>
      </c>
      <c r="G903" s="6">
        <f>TRUNC(TRUNC(E903,8)*F903,2)</f>
        <v>6.56</v>
      </c>
    </row>
    <row r="904" spans="1:7" ht="15" customHeight="1">
      <c r="A904" s="1"/>
      <c r="B904" s="1"/>
      <c r="C904" s="1"/>
      <c r="D904" s="1"/>
      <c r="E904" s="13" t="s">
        <v>50</v>
      </c>
      <c r="F904" s="13"/>
      <c r="G904" s="7">
        <f>SUM(G899:G903)</f>
        <v>38.35</v>
      </c>
    </row>
    <row r="905" spans="1:7" ht="15" customHeight="1">
      <c r="A905" s="12" t="s">
        <v>51</v>
      </c>
      <c r="B905" s="12"/>
      <c r="C905" s="2" t="s">
        <v>2</v>
      </c>
      <c r="D905" s="2" t="s">
        <v>3</v>
      </c>
      <c r="E905" s="2" t="s">
        <v>4</v>
      </c>
      <c r="F905" s="2" t="s">
        <v>5</v>
      </c>
      <c r="G905" s="2" t="s">
        <v>6</v>
      </c>
    </row>
    <row r="906" spans="1:7" ht="15" customHeight="1">
      <c r="A906" s="3" t="s">
        <v>54</v>
      </c>
      <c r="B906" s="4" t="s">
        <v>55</v>
      </c>
      <c r="C906" s="3" t="s">
        <v>9</v>
      </c>
      <c r="D906" s="3" t="s">
        <v>10</v>
      </c>
      <c r="E906" s="5">
        <v>0.20699999999999999</v>
      </c>
      <c r="F906" s="6">
        <v>24.08</v>
      </c>
      <c r="G906" s="6">
        <f>TRUNC(TRUNC(E906,8)*F906,2)</f>
        <v>4.9800000000000004</v>
      </c>
    </row>
    <row r="907" spans="1:7" ht="15" customHeight="1">
      <c r="A907" s="3" t="s">
        <v>82</v>
      </c>
      <c r="B907" s="4" t="s">
        <v>83</v>
      </c>
      <c r="C907" s="3" t="s">
        <v>9</v>
      </c>
      <c r="D907" s="3" t="s">
        <v>10</v>
      </c>
      <c r="E907" s="5">
        <v>0.112</v>
      </c>
      <c r="F907" s="6">
        <v>29.13</v>
      </c>
      <c r="G907" s="6">
        <f>TRUNC(TRUNC(E907,8)*F907,2)</f>
        <v>3.26</v>
      </c>
    </row>
    <row r="908" spans="1:7" ht="18" customHeight="1">
      <c r="A908" s="1"/>
      <c r="B908" s="1"/>
      <c r="C908" s="1"/>
      <c r="D908" s="1"/>
      <c r="E908" s="13" t="s">
        <v>56</v>
      </c>
      <c r="F908" s="13"/>
      <c r="G908" s="7">
        <f>SUM(G906:G907)</f>
        <v>8.24</v>
      </c>
    </row>
    <row r="909" spans="1:7" ht="15" customHeight="1">
      <c r="A909" s="1"/>
      <c r="B909" s="1"/>
      <c r="C909" s="1"/>
      <c r="D909" s="1"/>
      <c r="E909" s="14" t="s">
        <v>26</v>
      </c>
      <c r="F909" s="14"/>
      <c r="G909" s="8">
        <f>TRUNC(SUM(G897,G904,G908),2)</f>
        <v>47.32</v>
      </c>
    </row>
    <row r="910" spans="1:7" ht="15" customHeight="1">
      <c r="A910" s="1"/>
      <c r="B910" s="1"/>
      <c r="C910" s="1"/>
      <c r="D910" s="1"/>
      <c r="E910" s="14" t="s">
        <v>27</v>
      </c>
      <c r="F910" s="14"/>
      <c r="G910" s="8">
        <v>3.53</v>
      </c>
    </row>
    <row r="911" spans="1:7" ht="9.9499999999999993" customHeight="1">
      <c r="A911" s="1"/>
      <c r="B911" s="1"/>
      <c r="C911" s="1"/>
      <c r="D911" s="1"/>
      <c r="E911" s="10"/>
      <c r="F911" s="10"/>
      <c r="G911" s="10"/>
    </row>
    <row r="912" spans="1:7" ht="27" customHeight="1">
      <c r="A912" s="11" t="s">
        <v>361</v>
      </c>
      <c r="B912" s="11"/>
      <c r="C912" s="11"/>
      <c r="D912" s="11"/>
      <c r="E912" s="11"/>
      <c r="F912" s="11"/>
      <c r="G912" s="11"/>
    </row>
    <row r="913" spans="1:7" ht="15" customHeight="1">
      <c r="A913" s="12" t="s">
        <v>22</v>
      </c>
      <c r="B913" s="12"/>
      <c r="C913" s="2" t="s">
        <v>2</v>
      </c>
      <c r="D913" s="2" t="s">
        <v>3</v>
      </c>
      <c r="E913" s="2" t="s">
        <v>4</v>
      </c>
      <c r="F913" s="2" t="s">
        <v>5</v>
      </c>
      <c r="G913" s="2" t="s">
        <v>6</v>
      </c>
    </row>
    <row r="914" spans="1:7" ht="29.1" customHeight="1">
      <c r="A914" s="3" t="s">
        <v>362</v>
      </c>
      <c r="B914" s="4" t="s">
        <v>363</v>
      </c>
      <c r="C914" s="3" t="s">
        <v>9</v>
      </c>
      <c r="D914" s="3" t="s">
        <v>49</v>
      </c>
      <c r="E914" s="5">
        <v>10</v>
      </c>
      <c r="F914" s="6">
        <v>10.6</v>
      </c>
      <c r="G914" s="6">
        <f>TRUNC(TRUNC(E914,8)*F914,2)</f>
        <v>106</v>
      </c>
    </row>
    <row r="915" spans="1:7" ht="29.1" customHeight="1">
      <c r="A915" s="3" t="s">
        <v>364</v>
      </c>
      <c r="B915" s="4" t="s">
        <v>365</v>
      </c>
      <c r="C915" s="3" t="s">
        <v>9</v>
      </c>
      <c r="D915" s="3" t="s">
        <v>189</v>
      </c>
      <c r="E915" s="5">
        <v>1</v>
      </c>
      <c r="F915" s="6">
        <v>395.2</v>
      </c>
      <c r="G915" s="6">
        <f>TRUNC(TRUNC(E915,8)*F915,2)</f>
        <v>395.2</v>
      </c>
    </row>
    <row r="916" spans="1:7" ht="38.1" customHeight="1">
      <c r="A916" s="3" t="s">
        <v>366</v>
      </c>
      <c r="B916" s="4" t="s">
        <v>367</v>
      </c>
      <c r="C916" s="3" t="s">
        <v>9</v>
      </c>
      <c r="D916" s="3" t="s">
        <v>189</v>
      </c>
      <c r="E916" s="5">
        <v>1</v>
      </c>
      <c r="F916" s="6">
        <v>207.59</v>
      </c>
      <c r="G916" s="6">
        <f>TRUNC(TRUNC(E916,8)*F916,2)</f>
        <v>207.59</v>
      </c>
    </row>
    <row r="917" spans="1:7" ht="38.1" customHeight="1">
      <c r="A917" s="3" t="s">
        <v>368</v>
      </c>
      <c r="B917" s="4" t="s">
        <v>369</v>
      </c>
      <c r="C917" s="3" t="s">
        <v>9</v>
      </c>
      <c r="D917" s="3" t="s">
        <v>189</v>
      </c>
      <c r="E917" s="5">
        <v>1</v>
      </c>
      <c r="F917" s="6">
        <v>414.33</v>
      </c>
      <c r="G917" s="6">
        <f>TRUNC(TRUNC(E917,8)*F917,2)</f>
        <v>414.33</v>
      </c>
    </row>
    <row r="918" spans="1:7" ht="15" customHeight="1">
      <c r="A918" s="1"/>
      <c r="B918" s="1"/>
      <c r="C918" s="1"/>
      <c r="D918" s="1"/>
      <c r="E918" s="13" t="s">
        <v>25</v>
      </c>
      <c r="F918" s="13"/>
      <c r="G918" s="7">
        <f>SUM(G914:G917)</f>
        <v>1123.1199999999999</v>
      </c>
    </row>
    <row r="919" spans="1:7" ht="15" customHeight="1">
      <c r="A919" s="1"/>
      <c r="B919" s="1"/>
      <c r="C919" s="1"/>
      <c r="D919" s="1"/>
      <c r="E919" s="14" t="s">
        <v>26</v>
      </c>
      <c r="F919" s="14"/>
      <c r="G919" s="8">
        <f>TRUNC(SUM(G918),2)</f>
        <v>1123.1199999999999</v>
      </c>
    </row>
    <row r="920" spans="1:7" ht="15" customHeight="1">
      <c r="A920" s="1"/>
      <c r="B920" s="1"/>
      <c r="C920" s="1"/>
      <c r="D920" s="1"/>
      <c r="E920" s="14" t="s">
        <v>27</v>
      </c>
      <c r="F920" s="14"/>
      <c r="G920" s="8">
        <v>129.9</v>
      </c>
    </row>
    <row r="921" spans="1:7" ht="9.9499999999999993" customHeight="1">
      <c r="A921" s="1"/>
      <c r="B921" s="1"/>
      <c r="C921" s="1"/>
      <c r="D921" s="1"/>
      <c r="E921" s="10"/>
      <c r="F921" s="10"/>
      <c r="G921" s="10"/>
    </row>
    <row r="922" spans="1:7" ht="27" customHeight="1">
      <c r="A922" s="11" t="s">
        <v>370</v>
      </c>
      <c r="B922" s="11"/>
      <c r="C922" s="11"/>
      <c r="D922" s="11"/>
      <c r="E922" s="11"/>
      <c r="F922" s="11"/>
      <c r="G922" s="11"/>
    </row>
    <row r="923" spans="1:7" ht="15" customHeight="1">
      <c r="A923" s="12" t="s">
        <v>22</v>
      </c>
      <c r="B923" s="12"/>
      <c r="C923" s="2" t="s">
        <v>2</v>
      </c>
      <c r="D923" s="2" t="s">
        <v>3</v>
      </c>
      <c r="E923" s="2" t="s">
        <v>4</v>
      </c>
      <c r="F923" s="2" t="s">
        <v>5</v>
      </c>
      <c r="G923" s="2" t="s">
        <v>6</v>
      </c>
    </row>
    <row r="924" spans="1:7" ht="29.1" customHeight="1">
      <c r="A924" s="3" t="s">
        <v>362</v>
      </c>
      <c r="B924" s="4" t="s">
        <v>363</v>
      </c>
      <c r="C924" s="3" t="s">
        <v>9</v>
      </c>
      <c r="D924" s="3" t="s">
        <v>49</v>
      </c>
      <c r="E924" s="5">
        <v>9.6</v>
      </c>
      <c r="F924" s="6">
        <v>10.6</v>
      </c>
      <c r="G924" s="6">
        <f>TRUNC(TRUNC(E924,8)*F924,2)</f>
        <v>101.76</v>
      </c>
    </row>
    <row r="925" spans="1:7" ht="29.1" customHeight="1">
      <c r="A925" s="3" t="s">
        <v>364</v>
      </c>
      <c r="B925" s="4" t="s">
        <v>365</v>
      </c>
      <c r="C925" s="3" t="s">
        <v>9</v>
      </c>
      <c r="D925" s="3" t="s">
        <v>189</v>
      </c>
      <c r="E925" s="5">
        <v>1</v>
      </c>
      <c r="F925" s="6">
        <v>395.2</v>
      </c>
      <c r="G925" s="6">
        <f>TRUNC(TRUNC(E925,8)*F925,2)</f>
        <v>395.2</v>
      </c>
    </row>
    <row r="926" spans="1:7" ht="38.1" customHeight="1">
      <c r="A926" s="3" t="s">
        <v>371</v>
      </c>
      <c r="B926" s="4" t="s">
        <v>372</v>
      </c>
      <c r="C926" s="3" t="s">
        <v>9</v>
      </c>
      <c r="D926" s="3" t="s">
        <v>189</v>
      </c>
      <c r="E926" s="5">
        <v>1</v>
      </c>
      <c r="F926" s="6">
        <v>182.42</v>
      </c>
      <c r="G926" s="6">
        <f>TRUNC(TRUNC(E926,8)*F926,2)</f>
        <v>182.42</v>
      </c>
    </row>
    <row r="927" spans="1:7" ht="38.1" customHeight="1">
      <c r="A927" s="3" t="s">
        <v>373</v>
      </c>
      <c r="B927" s="4" t="s">
        <v>374</v>
      </c>
      <c r="C927" s="3" t="s">
        <v>9</v>
      </c>
      <c r="D927" s="3" t="s">
        <v>189</v>
      </c>
      <c r="E927" s="5">
        <v>1</v>
      </c>
      <c r="F927" s="6">
        <v>382.97</v>
      </c>
      <c r="G927" s="6">
        <f>TRUNC(TRUNC(E927,8)*F927,2)</f>
        <v>382.97</v>
      </c>
    </row>
    <row r="928" spans="1:7" ht="15" customHeight="1">
      <c r="A928" s="1"/>
      <c r="B928" s="1"/>
      <c r="C928" s="1"/>
      <c r="D928" s="1"/>
      <c r="E928" s="13" t="s">
        <v>25</v>
      </c>
      <c r="F928" s="13"/>
      <c r="G928" s="7">
        <f>SUM(G924:G927)</f>
        <v>1062.3499999999999</v>
      </c>
    </row>
    <row r="929" spans="1:7" ht="15" customHeight="1">
      <c r="A929" s="1"/>
      <c r="B929" s="1"/>
      <c r="C929" s="1"/>
      <c r="D929" s="1"/>
      <c r="E929" s="14" t="s">
        <v>26</v>
      </c>
      <c r="F929" s="14"/>
      <c r="G929" s="8">
        <f>TRUNC(SUM(G928),2)</f>
        <v>1062.3499999999999</v>
      </c>
    </row>
    <row r="930" spans="1:7" ht="15" customHeight="1">
      <c r="A930" s="1"/>
      <c r="B930" s="1"/>
      <c r="C930" s="1"/>
      <c r="D930" s="1"/>
      <c r="E930" s="14" t="s">
        <v>27</v>
      </c>
      <c r="F930" s="14"/>
      <c r="G930" s="8">
        <v>121.4</v>
      </c>
    </row>
    <row r="931" spans="1:7" ht="9.9499999999999993" customHeight="1">
      <c r="A931" s="1"/>
      <c r="B931" s="1"/>
      <c r="C931" s="1"/>
      <c r="D931" s="1"/>
      <c r="E931" s="10"/>
      <c r="F931" s="10"/>
      <c r="G931" s="10"/>
    </row>
    <row r="932" spans="1:7" ht="20.100000000000001" customHeight="1">
      <c r="A932" s="11" t="s">
        <v>375</v>
      </c>
      <c r="B932" s="11"/>
      <c r="C932" s="11"/>
      <c r="D932" s="11"/>
      <c r="E932" s="11"/>
      <c r="F932" s="11"/>
      <c r="G932" s="11"/>
    </row>
    <row r="933" spans="1:7" ht="15" customHeight="1">
      <c r="A933" s="12" t="s">
        <v>38</v>
      </c>
      <c r="B933" s="12"/>
      <c r="C933" s="2" t="s">
        <v>2</v>
      </c>
      <c r="D933" s="2" t="s">
        <v>3</v>
      </c>
      <c r="E933" s="2" t="s">
        <v>4</v>
      </c>
      <c r="F933" s="2" t="s">
        <v>5</v>
      </c>
      <c r="G933" s="2" t="s">
        <v>6</v>
      </c>
    </row>
    <row r="934" spans="1:7" ht="21" customHeight="1">
      <c r="A934" s="3" t="s">
        <v>376</v>
      </c>
      <c r="B934" s="4" t="s">
        <v>377</v>
      </c>
      <c r="C934" s="3" t="s">
        <v>141</v>
      </c>
      <c r="D934" s="3" t="s">
        <v>378</v>
      </c>
      <c r="E934" s="5">
        <v>1</v>
      </c>
      <c r="F934" s="6">
        <v>242.49</v>
      </c>
      <c r="G934" s="6">
        <f>ROUND(ROUND(E934,8)*F934,2)</f>
        <v>242.49</v>
      </c>
    </row>
    <row r="935" spans="1:7" ht="21" customHeight="1">
      <c r="A935" s="3" t="s">
        <v>379</v>
      </c>
      <c r="B935" s="4" t="s">
        <v>380</v>
      </c>
      <c r="C935" s="3" t="s">
        <v>141</v>
      </c>
      <c r="D935" s="3" t="s">
        <v>206</v>
      </c>
      <c r="E935" s="5">
        <v>3</v>
      </c>
      <c r="F935" s="6">
        <v>34.61</v>
      </c>
      <c r="G935" s="6">
        <f>ROUND(ROUND(E935,8)*F935,2)</f>
        <v>103.83</v>
      </c>
    </row>
    <row r="936" spans="1:7" ht="45.95" customHeight="1">
      <c r="A936" s="3" t="s">
        <v>381</v>
      </c>
      <c r="B936" s="4" t="s">
        <v>382</v>
      </c>
      <c r="C936" s="3" t="s">
        <v>9</v>
      </c>
      <c r="D936" s="3" t="s">
        <v>339</v>
      </c>
      <c r="E936" s="5">
        <v>1</v>
      </c>
      <c r="F936" s="6">
        <v>84.45</v>
      </c>
      <c r="G936" s="6">
        <f>ROUND(ROUND(E936,8)*F936,2)</f>
        <v>84.45</v>
      </c>
    </row>
    <row r="937" spans="1:7" ht="21" customHeight="1">
      <c r="A937" s="3" t="s">
        <v>383</v>
      </c>
      <c r="B937" s="4" t="s">
        <v>384</v>
      </c>
      <c r="C937" s="3" t="s">
        <v>141</v>
      </c>
      <c r="D937" s="3" t="s">
        <v>206</v>
      </c>
      <c r="E937" s="5">
        <v>1</v>
      </c>
      <c r="F937" s="6">
        <v>383.66</v>
      </c>
      <c r="G937" s="6">
        <f>ROUND(ROUND(E937,8)*F937,2)</f>
        <v>383.66</v>
      </c>
    </row>
    <row r="938" spans="1:7" ht="15" customHeight="1">
      <c r="A938" s="3" t="s">
        <v>385</v>
      </c>
      <c r="B938" s="4" t="s">
        <v>386</v>
      </c>
      <c r="C938" s="3" t="s">
        <v>9</v>
      </c>
      <c r="D938" s="3" t="s">
        <v>44</v>
      </c>
      <c r="E938" s="5">
        <v>4.0000000000000001E-3</v>
      </c>
      <c r="F938" s="6">
        <v>17.55</v>
      </c>
      <c r="G938" s="6">
        <f>ROUND(ROUND(E938,8)*F938,2)</f>
        <v>7.0000000000000007E-2</v>
      </c>
    </row>
    <row r="939" spans="1:7" ht="15" customHeight="1">
      <c r="A939" s="1"/>
      <c r="B939" s="1"/>
      <c r="C939" s="1"/>
      <c r="D939" s="1"/>
      <c r="E939" s="13" t="s">
        <v>50</v>
      </c>
      <c r="F939" s="13"/>
      <c r="G939" s="7">
        <f>SUM(G934:G938)</f>
        <v>814.50000000000011</v>
      </c>
    </row>
    <row r="940" spans="1:7" ht="15" customHeight="1">
      <c r="A940" s="12" t="s">
        <v>51</v>
      </c>
      <c r="B940" s="12"/>
      <c r="C940" s="2" t="s">
        <v>2</v>
      </c>
      <c r="D940" s="2" t="s">
        <v>3</v>
      </c>
      <c r="E940" s="2" t="s">
        <v>4</v>
      </c>
      <c r="F940" s="2" t="s">
        <v>5</v>
      </c>
      <c r="G940" s="2" t="s">
        <v>6</v>
      </c>
    </row>
    <row r="941" spans="1:7" ht="21" customHeight="1">
      <c r="A941" s="3" t="s">
        <v>387</v>
      </c>
      <c r="B941" s="4" t="s">
        <v>388</v>
      </c>
      <c r="C941" s="3" t="s">
        <v>9</v>
      </c>
      <c r="D941" s="3" t="s">
        <v>10</v>
      </c>
      <c r="E941" s="5">
        <v>4.75</v>
      </c>
      <c r="F941" s="6">
        <v>28.4</v>
      </c>
      <c r="G941" s="6">
        <f>ROUND(ROUND(E941,8)*F941,2)</f>
        <v>134.9</v>
      </c>
    </row>
    <row r="942" spans="1:7" ht="15" customHeight="1">
      <c r="A942" s="3" t="s">
        <v>54</v>
      </c>
      <c r="B942" s="4" t="s">
        <v>55</v>
      </c>
      <c r="C942" s="3" t="s">
        <v>9</v>
      </c>
      <c r="D942" s="3" t="s">
        <v>10</v>
      </c>
      <c r="E942" s="5">
        <v>4.75</v>
      </c>
      <c r="F942" s="6">
        <v>24.08</v>
      </c>
      <c r="G942" s="6">
        <f>ROUND(ROUND(E942,8)*F942,2)</f>
        <v>114.38</v>
      </c>
    </row>
    <row r="943" spans="1:7" ht="18" customHeight="1">
      <c r="A943" s="1"/>
      <c r="B943" s="1"/>
      <c r="C943" s="1"/>
      <c r="D943" s="1"/>
      <c r="E943" s="13" t="s">
        <v>56</v>
      </c>
      <c r="F943" s="13"/>
      <c r="G943" s="7">
        <f>SUM(G941:G942)</f>
        <v>249.28</v>
      </c>
    </row>
    <row r="944" spans="1:7" ht="15" customHeight="1">
      <c r="A944" s="12" t="s">
        <v>22</v>
      </c>
      <c r="B944" s="12"/>
      <c r="C944" s="2" t="s">
        <v>2</v>
      </c>
      <c r="D944" s="2" t="s">
        <v>3</v>
      </c>
      <c r="E944" s="2" t="s">
        <v>4</v>
      </c>
      <c r="F944" s="2" t="s">
        <v>5</v>
      </c>
      <c r="G944" s="2" t="s">
        <v>6</v>
      </c>
    </row>
    <row r="945" spans="1:7" ht="38.1" customHeight="1">
      <c r="A945" s="3" t="s">
        <v>389</v>
      </c>
      <c r="B945" s="4" t="s">
        <v>390</v>
      </c>
      <c r="C945" s="3" t="s">
        <v>391</v>
      </c>
      <c r="D945" s="3" t="s">
        <v>80</v>
      </c>
      <c r="E945" s="5">
        <v>0.01</v>
      </c>
      <c r="F945" s="6">
        <v>561.36</v>
      </c>
      <c r="G945" s="6">
        <f>ROUND(ROUND(E945,8)*F945,2)</f>
        <v>5.61</v>
      </c>
    </row>
    <row r="946" spans="1:7" ht="15" customHeight="1">
      <c r="A946" s="3" t="s">
        <v>392</v>
      </c>
      <c r="B946" s="4" t="s">
        <v>393</v>
      </c>
      <c r="C946" s="3" t="s">
        <v>141</v>
      </c>
      <c r="D946" s="3" t="s">
        <v>246</v>
      </c>
      <c r="E946" s="5">
        <v>0.24</v>
      </c>
      <c r="F946" s="6">
        <v>165</v>
      </c>
      <c r="G946" s="6">
        <f>ROUND(ROUND(E946,8)*F946,2)</f>
        <v>39.6</v>
      </c>
    </row>
    <row r="947" spans="1:7" ht="15" customHeight="1">
      <c r="A947" s="1"/>
      <c r="B947" s="1"/>
      <c r="C947" s="1"/>
      <c r="D947" s="1"/>
      <c r="E947" s="13" t="s">
        <v>25</v>
      </c>
      <c r="F947" s="13"/>
      <c r="G947" s="7">
        <f>SUM(G945:G946)</f>
        <v>45.21</v>
      </c>
    </row>
    <row r="948" spans="1:7" ht="15" customHeight="1">
      <c r="A948" s="1"/>
      <c r="B948" s="1"/>
      <c r="C948" s="1"/>
      <c r="D948" s="1"/>
      <c r="E948" s="14" t="s">
        <v>26</v>
      </c>
      <c r="F948" s="14"/>
      <c r="G948" s="8">
        <f>TRUNC(SUM(G939,G943,G947),2)</f>
        <v>1108.99</v>
      </c>
    </row>
    <row r="949" spans="1:7" ht="15" customHeight="1">
      <c r="A949" s="1"/>
      <c r="B949" s="1"/>
      <c r="C949" s="1"/>
      <c r="D949" s="1"/>
      <c r="E949" s="14" t="s">
        <v>27</v>
      </c>
      <c r="F949" s="14"/>
      <c r="G949" s="8">
        <v>98.92</v>
      </c>
    </row>
    <row r="950" spans="1:7" ht="9.9499999999999993" customHeight="1">
      <c r="A950" s="1"/>
      <c r="B950" s="1"/>
      <c r="C950" s="1"/>
      <c r="D950" s="1"/>
      <c r="E950" s="10"/>
      <c r="F950" s="10"/>
      <c r="G950" s="10"/>
    </row>
    <row r="951" spans="1:7" ht="20.100000000000001" customHeight="1">
      <c r="A951" s="11" t="s">
        <v>394</v>
      </c>
      <c r="B951" s="11"/>
      <c r="C951" s="11"/>
      <c r="D951" s="11"/>
      <c r="E951" s="11"/>
      <c r="F951" s="11"/>
      <c r="G951" s="11"/>
    </row>
    <row r="952" spans="1:7" ht="15" customHeight="1">
      <c r="A952" s="12" t="s">
        <v>38</v>
      </c>
      <c r="B952" s="12"/>
      <c r="C952" s="2" t="s">
        <v>2</v>
      </c>
      <c r="D952" s="2" t="s">
        <v>3</v>
      </c>
      <c r="E952" s="2" t="s">
        <v>4</v>
      </c>
      <c r="F952" s="2" t="s">
        <v>5</v>
      </c>
      <c r="G952" s="2" t="s">
        <v>6</v>
      </c>
    </row>
    <row r="953" spans="1:7" ht="29.1" customHeight="1">
      <c r="A953" s="3" t="s">
        <v>395</v>
      </c>
      <c r="B953" s="4" t="s">
        <v>396</v>
      </c>
      <c r="C953" s="3" t="s">
        <v>9</v>
      </c>
      <c r="D953" s="3" t="s">
        <v>189</v>
      </c>
      <c r="E953" s="5">
        <v>4.8166000000000002</v>
      </c>
      <c r="F953" s="6">
        <v>0.98</v>
      </c>
      <c r="G953" s="6">
        <f>TRUNC(TRUNC(E953,8)*F953,2)</f>
        <v>4.72</v>
      </c>
    </row>
    <row r="954" spans="1:7" ht="29.1" customHeight="1">
      <c r="A954" s="3" t="s">
        <v>397</v>
      </c>
      <c r="B954" s="4" t="s">
        <v>398</v>
      </c>
      <c r="C954" s="3" t="s">
        <v>9</v>
      </c>
      <c r="D954" s="3" t="s">
        <v>49</v>
      </c>
      <c r="E954" s="5">
        <v>6.8503999999999996</v>
      </c>
      <c r="F954" s="6">
        <v>31.37</v>
      </c>
      <c r="G954" s="6">
        <f>TRUNC(TRUNC(E954,8)*F954,2)</f>
        <v>214.89</v>
      </c>
    </row>
    <row r="955" spans="1:7" ht="29.1" customHeight="1">
      <c r="A955" s="3" t="s">
        <v>399</v>
      </c>
      <c r="B955" s="4" t="s">
        <v>400</v>
      </c>
      <c r="C955" s="3" t="s">
        <v>9</v>
      </c>
      <c r="D955" s="3" t="s">
        <v>41</v>
      </c>
      <c r="E955" s="5">
        <v>1</v>
      </c>
      <c r="F955" s="6">
        <v>492.65</v>
      </c>
      <c r="G955" s="6">
        <f>TRUNC(TRUNC(E955,8)*F955,2)</f>
        <v>492.65</v>
      </c>
    </row>
    <row r="956" spans="1:7" ht="21" customHeight="1">
      <c r="A956" s="3" t="s">
        <v>353</v>
      </c>
      <c r="B956" s="4" t="s">
        <v>354</v>
      </c>
      <c r="C956" s="3" t="s">
        <v>9</v>
      </c>
      <c r="D956" s="3" t="s">
        <v>355</v>
      </c>
      <c r="E956" s="5">
        <v>0.88290000000000002</v>
      </c>
      <c r="F956" s="6">
        <v>37.21</v>
      </c>
      <c r="G956" s="6">
        <f>TRUNC(TRUNC(E956,8)*F956,2)</f>
        <v>32.85</v>
      </c>
    </row>
    <row r="957" spans="1:7" ht="15" customHeight="1">
      <c r="A957" s="1"/>
      <c r="B957" s="1"/>
      <c r="C957" s="1"/>
      <c r="D957" s="1"/>
      <c r="E957" s="13" t="s">
        <v>50</v>
      </c>
      <c r="F957" s="13"/>
      <c r="G957" s="7">
        <f>SUM(G953:G956)</f>
        <v>745.11</v>
      </c>
    </row>
    <row r="958" spans="1:7" ht="15" customHeight="1">
      <c r="A958" s="12" t="s">
        <v>51</v>
      </c>
      <c r="B958" s="12"/>
      <c r="C958" s="2" t="s">
        <v>2</v>
      </c>
      <c r="D958" s="2" t="s">
        <v>3</v>
      </c>
      <c r="E958" s="2" t="s">
        <v>4</v>
      </c>
      <c r="F958" s="2" t="s">
        <v>5</v>
      </c>
      <c r="G958" s="2" t="s">
        <v>6</v>
      </c>
    </row>
    <row r="959" spans="1:7" ht="15" customHeight="1">
      <c r="A959" s="3" t="s">
        <v>96</v>
      </c>
      <c r="B959" s="4" t="s">
        <v>97</v>
      </c>
      <c r="C959" s="3" t="s">
        <v>9</v>
      </c>
      <c r="D959" s="3" t="s">
        <v>10</v>
      </c>
      <c r="E959" s="5">
        <v>0.35630000000000001</v>
      </c>
      <c r="F959" s="6">
        <v>29.85</v>
      </c>
      <c r="G959" s="6">
        <f>TRUNC(TRUNC(E959,8)*F959,2)</f>
        <v>10.63</v>
      </c>
    </row>
    <row r="960" spans="1:7" ht="15" customHeight="1">
      <c r="A960" s="3" t="s">
        <v>54</v>
      </c>
      <c r="B960" s="4" t="s">
        <v>55</v>
      </c>
      <c r="C960" s="3" t="s">
        <v>9</v>
      </c>
      <c r="D960" s="3" t="s">
        <v>10</v>
      </c>
      <c r="E960" s="5">
        <v>0.1779</v>
      </c>
      <c r="F960" s="6">
        <v>24.08</v>
      </c>
      <c r="G960" s="6">
        <f>TRUNC(TRUNC(E960,8)*F960,2)</f>
        <v>4.28</v>
      </c>
    </row>
    <row r="961" spans="1:7" ht="18" customHeight="1">
      <c r="A961" s="1"/>
      <c r="B961" s="1"/>
      <c r="C961" s="1"/>
      <c r="D961" s="1"/>
      <c r="E961" s="13" t="s">
        <v>56</v>
      </c>
      <c r="F961" s="13"/>
      <c r="G961" s="7">
        <f>SUM(G959:G960)</f>
        <v>14.91</v>
      </c>
    </row>
    <row r="962" spans="1:7" ht="15" customHeight="1">
      <c r="A962" s="1"/>
      <c r="B962" s="1"/>
      <c r="C962" s="1"/>
      <c r="D962" s="1"/>
      <c r="E962" s="14" t="s">
        <v>26</v>
      </c>
      <c r="F962" s="14"/>
      <c r="G962" s="8">
        <f>TRUNC(SUM(G957,G961),2)</f>
        <v>760.02</v>
      </c>
    </row>
    <row r="963" spans="1:7" ht="15" customHeight="1">
      <c r="A963" s="1"/>
      <c r="B963" s="1"/>
      <c r="C963" s="1"/>
      <c r="D963" s="1"/>
      <c r="E963" s="14" t="s">
        <v>27</v>
      </c>
      <c r="F963" s="14"/>
      <c r="G963" s="8">
        <v>5.99</v>
      </c>
    </row>
    <row r="964" spans="1:7" ht="9.9499999999999993" customHeight="1">
      <c r="A964" s="1"/>
      <c r="B964" s="1"/>
      <c r="C964" s="1"/>
      <c r="D964" s="1"/>
      <c r="E964" s="10"/>
      <c r="F964" s="10"/>
      <c r="G964" s="10"/>
    </row>
    <row r="965" spans="1:7" ht="27" customHeight="1">
      <c r="A965" s="11" t="s">
        <v>401</v>
      </c>
      <c r="B965" s="11"/>
      <c r="C965" s="11"/>
      <c r="D965" s="11"/>
      <c r="E965" s="11"/>
      <c r="F965" s="11"/>
      <c r="G965" s="11"/>
    </row>
    <row r="966" spans="1:7" ht="15" customHeight="1">
      <c r="A966" s="12" t="s">
        <v>38</v>
      </c>
      <c r="B966" s="12"/>
      <c r="C966" s="2" t="s">
        <v>2</v>
      </c>
      <c r="D966" s="2" t="s">
        <v>3</v>
      </c>
      <c r="E966" s="2" t="s">
        <v>4</v>
      </c>
      <c r="F966" s="2" t="s">
        <v>5</v>
      </c>
      <c r="G966" s="2" t="s">
        <v>6</v>
      </c>
    </row>
    <row r="967" spans="1:7" ht="15" customHeight="1">
      <c r="A967" s="3" t="s">
        <v>402</v>
      </c>
      <c r="B967" s="4" t="s">
        <v>403</v>
      </c>
      <c r="C967" s="3" t="s">
        <v>9</v>
      </c>
      <c r="D967" s="3" t="s">
        <v>44</v>
      </c>
      <c r="E967" s="5">
        <v>5.44</v>
      </c>
      <c r="F967" s="6">
        <v>9.0500000000000007</v>
      </c>
      <c r="G967" s="6">
        <f t="shared" ref="G967:G972" si="1">ROUND(ROUND(E967,8)*F967,2)</f>
        <v>49.23</v>
      </c>
    </row>
    <row r="968" spans="1:7" ht="21" customHeight="1">
      <c r="A968" s="3" t="s">
        <v>404</v>
      </c>
      <c r="B968" s="4" t="s">
        <v>405</v>
      </c>
      <c r="C968" s="3" t="s">
        <v>9</v>
      </c>
      <c r="D968" s="3" t="s">
        <v>49</v>
      </c>
      <c r="E968" s="5">
        <v>1.18</v>
      </c>
      <c r="F968" s="6">
        <v>23.13</v>
      </c>
      <c r="G968" s="6">
        <f t="shared" si="1"/>
        <v>27.29</v>
      </c>
    </row>
    <row r="969" spans="1:7" ht="15" customHeight="1">
      <c r="A969" s="3" t="s">
        <v>406</v>
      </c>
      <c r="B969" s="4" t="s">
        <v>407</v>
      </c>
      <c r="C969" s="3" t="s">
        <v>141</v>
      </c>
      <c r="D969" s="3" t="s">
        <v>321</v>
      </c>
      <c r="E969" s="5">
        <v>16.350000000000001</v>
      </c>
      <c r="F969" s="6">
        <v>21.4</v>
      </c>
      <c r="G969" s="6">
        <f t="shared" si="1"/>
        <v>349.89</v>
      </c>
    </row>
    <row r="970" spans="1:7" ht="15" customHeight="1">
      <c r="A970" s="3" t="s">
        <v>408</v>
      </c>
      <c r="B970" s="4" t="s">
        <v>409</v>
      </c>
      <c r="C970" s="3" t="s">
        <v>141</v>
      </c>
      <c r="D970" s="3" t="s">
        <v>246</v>
      </c>
      <c r="E970" s="5">
        <v>0.25</v>
      </c>
      <c r="F970" s="6">
        <v>484.94</v>
      </c>
      <c r="G970" s="6">
        <f t="shared" si="1"/>
        <v>121.24</v>
      </c>
    </row>
    <row r="971" spans="1:7" ht="21" customHeight="1">
      <c r="A971" s="3" t="s">
        <v>301</v>
      </c>
      <c r="B971" s="4" t="s">
        <v>302</v>
      </c>
      <c r="C971" s="3" t="s">
        <v>9</v>
      </c>
      <c r="D971" s="3" t="s">
        <v>44</v>
      </c>
      <c r="E971" s="5">
        <v>2.88</v>
      </c>
      <c r="F971" s="6">
        <v>30</v>
      </c>
      <c r="G971" s="6">
        <f t="shared" si="1"/>
        <v>86.4</v>
      </c>
    </row>
    <row r="972" spans="1:7" ht="21" customHeight="1">
      <c r="A972" s="3" t="s">
        <v>410</v>
      </c>
      <c r="B972" s="4" t="s">
        <v>411</v>
      </c>
      <c r="C972" s="3" t="s">
        <v>141</v>
      </c>
      <c r="D972" s="3" t="s">
        <v>412</v>
      </c>
      <c r="E972" s="5">
        <v>0.28999999999999998</v>
      </c>
      <c r="F972" s="6">
        <v>82.13</v>
      </c>
      <c r="G972" s="6">
        <f t="shared" si="1"/>
        <v>23.82</v>
      </c>
    </row>
    <row r="973" spans="1:7" ht="15" customHeight="1">
      <c r="A973" s="1"/>
      <c r="B973" s="1"/>
      <c r="C973" s="1"/>
      <c r="D973" s="1"/>
      <c r="E973" s="13" t="s">
        <v>50</v>
      </c>
      <c r="F973" s="13"/>
      <c r="G973" s="7">
        <f>SUM(G967:G972)</f>
        <v>657.87</v>
      </c>
    </row>
    <row r="974" spans="1:7" ht="15" customHeight="1">
      <c r="A974" s="12" t="s">
        <v>51</v>
      </c>
      <c r="B974" s="12"/>
      <c r="C974" s="2" t="s">
        <v>2</v>
      </c>
      <c r="D974" s="2" t="s">
        <v>3</v>
      </c>
      <c r="E974" s="2" t="s">
        <v>4</v>
      </c>
      <c r="F974" s="2" t="s">
        <v>5</v>
      </c>
      <c r="G974" s="2" t="s">
        <v>6</v>
      </c>
    </row>
    <row r="975" spans="1:7" ht="15" customHeight="1">
      <c r="A975" s="3" t="s">
        <v>413</v>
      </c>
      <c r="B975" s="4" t="s">
        <v>414</v>
      </c>
      <c r="C975" s="3" t="s">
        <v>9</v>
      </c>
      <c r="D975" s="3" t="s">
        <v>10</v>
      </c>
      <c r="E975" s="5">
        <v>2</v>
      </c>
      <c r="F975" s="6">
        <v>29.63</v>
      </c>
      <c r="G975" s="6">
        <f>ROUND(ROUND(E975,8)*F975,2)</f>
        <v>59.26</v>
      </c>
    </row>
    <row r="976" spans="1:7" ht="15" customHeight="1">
      <c r="A976" s="3" t="s">
        <v>54</v>
      </c>
      <c r="B976" s="4" t="s">
        <v>55</v>
      </c>
      <c r="C976" s="3" t="s">
        <v>9</v>
      </c>
      <c r="D976" s="3" t="s">
        <v>10</v>
      </c>
      <c r="E976" s="5">
        <v>2</v>
      </c>
      <c r="F976" s="6">
        <v>24.08</v>
      </c>
      <c r="G976" s="6">
        <f>ROUND(ROUND(E976,8)*F976,2)</f>
        <v>48.16</v>
      </c>
    </row>
    <row r="977" spans="1:7" ht="18" customHeight="1">
      <c r="A977" s="1"/>
      <c r="B977" s="1"/>
      <c r="C977" s="1"/>
      <c r="D977" s="1"/>
      <c r="E977" s="13" t="s">
        <v>56</v>
      </c>
      <c r="F977" s="13"/>
      <c r="G977" s="7">
        <f>SUM(G975:G976)</f>
        <v>107.41999999999999</v>
      </c>
    </row>
    <row r="978" spans="1:7" ht="15" customHeight="1">
      <c r="A978" s="12" t="s">
        <v>22</v>
      </c>
      <c r="B978" s="12"/>
      <c r="C978" s="2" t="s">
        <v>2</v>
      </c>
      <c r="D978" s="2" t="s">
        <v>3</v>
      </c>
      <c r="E978" s="2" t="s">
        <v>4</v>
      </c>
      <c r="F978" s="2" t="s">
        <v>5</v>
      </c>
      <c r="G978" s="2" t="s">
        <v>6</v>
      </c>
    </row>
    <row r="979" spans="1:7" ht="29.1" customHeight="1">
      <c r="A979" s="3" t="s">
        <v>415</v>
      </c>
      <c r="B979" s="4" t="s">
        <v>416</v>
      </c>
      <c r="C979" s="3" t="s">
        <v>391</v>
      </c>
      <c r="D979" s="3" t="s">
        <v>417</v>
      </c>
      <c r="E979" s="5">
        <v>7.4999999999999997E-3</v>
      </c>
      <c r="F979" s="6">
        <v>633.37</v>
      </c>
      <c r="G979" s="6">
        <f>ROUND(ROUND(E979,8)*F979,2)</f>
        <v>4.75</v>
      </c>
    </row>
    <row r="980" spans="1:7" ht="21" customHeight="1">
      <c r="A980" s="3" t="s">
        <v>418</v>
      </c>
      <c r="B980" s="4" t="s">
        <v>419</v>
      </c>
      <c r="C980" s="3" t="s">
        <v>141</v>
      </c>
      <c r="D980" s="3" t="s">
        <v>206</v>
      </c>
      <c r="E980" s="5">
        <v>2</v>
      </c>
      <c r="F980" s="6">
        <v>8.5500000000000007</v>
      </c>
      <c r="G980" s="6">
        <f>ROUND(ROUND(E980,8)*F980,2)</f>
        <v>17.100000000000001</v>
      </c>
    </row>
    <row r="981" spans="1:7" ht="29.1" customHeight="1">
      <c r="A981" s="3" t="s">
        <v>420</v>
      </c>
      <c r="B981" s="4" t="s">
        <v>421</v>
      </c>
      <c r="C981" s="3" t="s">
        <v>391</v>
      </c>
      <c r="D981" s="3" t="s">
        <v>189</v>
      </c>
      <c r="E981" s="5">
        <v>1</v>
      </c>
      <c r="F981" s="6">
        <v>30.6</v>
      </c>
      <c r="G981" s="6">
        <f>ROUND(ROUND(E981,8)*F981,2)</f>
        <v>30.6</v>
      </c>
    </row>
    <row r="982" spans="1:7" ht="15" customHeight="1">
      <c r="A982" s="1"/>
      <c r="B982" s="1"/>
      <c r="C982" s="1"/>
      <c r="D982" s="1"/>
      <c r="E982" s="13" t="s">
        <v>25</v>
      </c>
      <c r="F982" s="13"/>
      <c r="G982" s="7">
        <f>SUM(G979:G981)</f>
        <v>52.45</v>
      </c>
    </row>
    <row r="983" spans="1:7" ht="15" customHeight="1">
      <c r="A983" s="1"/>
      <c r="B983" s="1"/>
      <c r="C983" s="1"/>
      <c r="D983" s="1"/>
      <c r="E983" s="14" t="s">
        <v>26</v>
      </c>
      <c r="F983" s="14"/>
      <c r="G983" s="8">
        <f>TRUNC(SUM(G973,G977,G982),2)</f>
        <v>817.74</v>
      </c>
    </row>
    <row r="984" spans="1:7" ht="15" customHeight="1">
      <c r="A984" s="1"/>
      <c r="B984" s="1"/>
      <c r="C984" s="1"/>
      <c r="D984" s="1"/>
      <c r="E984" s="14" t="s">
        <v>27</v>
      </c>
      <c r="F984" s="14"/>
      <c r="G984" s="8">
        <v>43.17</v>
      </c>
    </row>
    <row r="985" spans="1:7" ht="9.9499999999999993" customHeight="1">
      <c r="A985" s="1"/>
      <c r="B985" s="1"/>
      <c r="C985" s="1"/>
      <c r="D985" s="1"/>
      <c r="E985" s="10"/>
      <c r="F985" s="10"/>
      <c r="G985" s="10"/>
    </row>
    <row r="986" spans="1:7" ht="27" customHeight="1">
      <c r="A986" s="11" t="s">
        <v>422</v>
      </c>
      <c r="B986" s="11"/>
      <c r="C986" s="11"/>
      <c r="D986" s="11"/>
      <c r="E986" s="11"/>
      <c r="F986" s="11"/>
      <c r="G986" s="11"/>
    </row>
    <row r="987" spans="1:7" ht="15" customHeight="1">
      <c r="A987" s="12" t="s">
        <v>38</v>
      </c>
      <c r="B987" s="12"/>
      <c r="C987" s="2" t="s">
        <v>2</v>
      </c>
      <c r="D987" s="2" t="s">
        <v>3</v>
      </c>
      <c r="E987" s="2" t="s">
        <v>4</v>
      </c>
      <c r="F987" s="2" t="s">
        <v>5</v>
      </c>
      <c r="G987" s="2" t="s">
        <v>6</v>
      </c>
    </row>
    <row r="988" spans="1:7" ht="38.1" customHeight="1">
      <c r="A988" s="3" t="s">
        <v>423</v>
      </c>
      <c r="B988" s="4" t="s">
        <v>424</v>
      </c>
      <c r="C988" s="3" t="s">
        <v>9</v>
      </c>
      <c r="D988" s="3" t="s">
        <v>189</v>
      </c>
      <c r="E988" s="5">
        <v>0.83330000000000004</v>
      </c>
      <c r="F988" s="6">
        <v>427.9</v>
      </c>
      <c r="G988" s="6">
        <f>TRUNC(TRUNC(E988,8)*F988,2)</f>
        <v>356.56</v>
      </c>
    </row>
    <row r="989" spans="1:7" ht="29.1" customHeight="1">
      <c r="A989" s="3" t="s">
        <v>425</v>
      </c>
      <c r="B989" s="4" t="s">
        <v>426</v>
      </c>
      <c r="C989" s="3" t="s">
        <v>9</v>
      </c>
      <c r="D989" s="3" t="s">
        <v>189</v>
      </c>
      <c r="E989" s="5">
        <v>9.1999999999999993</v>
      </c>
      <c r="F989" s="6">
        <v>0.28999999999999998</v>
      </c>
      <c r="G989" s="6">
        <f>TRUNC(TRUNC(E989,8)*F989,2)</f>
        <v>2.66</v>
      </c>
    </row>
    <row r="990" spans="1:7" ht="15" customHeight="1">
      <c r="A990" s="3" t="s">
        <v>427</v>
      </c>
      <c r="B990" s="4" t="s">
        <v>428</v>
      </c>
      <c r="C990" s="3" t="s">
        <v>9</v>
      </c>
      <c r="D990" s="3" t="s">
        <v>189</v>
      </c>
      <c r="E990" s="5">
        <v>0.66785709999999998</v>
      </c>
      <c r="F990" s="6">
        <v>24.59</v>
      </c>
      <c r="G990" s="6">
        <f>TRUNC(TRUNC(E990,8)*F990,2)</f>
        <v>16.420000000000002</v>
      </c>
    </row>
    <row r="991" spans="1:7" ht="15" customHeight="1">
      <c r="A991" s="1"/>
      <c r="B991" s="1"/>
      <c r="C991" s="1"/>
      <c r="D991" s="1"/>
      <c r="E991" s="13" t="s">
        <v>50</v>
      </c>
      <c r="F991" s="13"/>
      <c r="G991" s="7">
        <f>SUM(G988:G990)</f>
        <v>375.64000000000004</v>
      </c>
    </row>
    <row r="992" spans="1:7" ht="15" customHeight="1">
      <c r="A992" s="12" t="s">
        <v>51</v>
      </c>
      <c r="B992" s="12"/>
      <c r="C992" s="2" t="s">
        <v>2</v>
      </c>
      <c r="D992" s="2" t="s">
        <v>3</v>
      </c>
      <c r="E992" s="2" t="s">
        <v>4</v>
      </c>
      <c r="F992" s="2" t="s">
        <v>5</v>
      </c>
      <c r="G992" s="2" t="s">
        <v>6</v>
      </c>
    </row>
    <row r="993" spans="1:7" ht="15" customHeight="1">
      <c r="A993" s="3" t="s">
        <v>96</v>
      </c>
      <c r="B993" s="4" t="s">
        <v>97</v>
      </c>
      <c r="C993" s="3" t="s">
        <v>9</v>
      </c>
      <c r="D993" s="3" t="s">
        <v>10</v>
      </c>
      <c r="E993" s="5">
        <v>0.31301800000000002</v>
      </c>
      <c r="F993" s="6">
        <v>29.85</v>
      </c>
      <c r="G993" s="6">
        <f>TRUNC(TRUNC(E993,8)*F993,2)</f>
        <v>9.34</v>
      </c>
    </row>
    <row r="994" spans="1:7" ht="15" customHeight="1">
      <c r="A994" s="3" t="s">
        <v>54</v>
      </c>
      <c r="B994" s="4" t="s">
        <v>55</v>
      </c>
      <c r="C994" s="3" t="s">
        <v>9</v>
      </c>
      <c r="D994" s="3" t="s">
        <v>10</v>
      </c>
      <c r="E994" s="5">
        <v>0.15650900000000001</v>
      </c>
      <c r="F994" s="6">
        <v>24.08</v>
      </c>
      <c r="G994" s="6">
        <f>TRUNC(TRUNC(E994,8)*F994,2)</f>
        <v>3.76</v>
      </c>
    </row>
    <row r="995" spans="1:7" ht="18" customHeight="1">
      <c r="A995" s="1"/>
      <c r="B995" s="1"/>
      <c r="C995" s="1"/>
      <c r="D995" s="1"/>
      <c r="E995" s="13" t="s">
        <v>56</v>
      </c>
      <c r="F995" s="13"/>
      <c r="G995" s="7">
        <f>SUM(G993:G994)</f>
        <v>13.1</v>
      </c>
    </row>
    <row r="996" spans="1:7" ht="15" customHeight="1">
      <c r="A996" s="1"/>
      <c r="B996" s="1"/>
      <c r="C996" s="1"/>
      <c r="D996" s="1"/>
      <c r="E996" s="14" t="s">
        <v>26</v>
      </c>
      <c r="F996" s="14"/>
      <c r="G996" s="8">
        <f>TRUNC(SUM(G991,G995),2)</f>
        <v>388.74</v>
      </c>
    </row>
    <row r="997" spans="1:7" ht="15" customHeight="1">
      <c r="A997" s="1"/>
      <c r="B997" s="1"/>
      <c r="C997" s="1"/>
      <c r="D997" s="1"/>
      <c r="E997" s="14" t="s">
        <v>27</v>
      </c>
      <c r="F997" s="14"/>
      <c r="G997" s="8">
        <v>5.25</v>
      </c>
    </row>
    <row r="998" spans="1:7" ht="9.9499999999999993" customHeight="1">
      <c r="A998" s="1"/>
      <c r="B998" s="1"/>
      <c r="C998" s="1"/>
      <c r="D998" s="1"/>
      <c r="E998" s="10"/>
      <c r="F998" s="10"/>
      <c r="G998" s="10"/>
    </row>
    <row r="999" spans="1:7" ht="20.100000000000001" customHeight="1">
      <c r="A999" s="11" t="s">
        <v>429</v>
      </c>
      <c r="B999" s="11"/>
      <c r="C999" s="11"/>
      <c r="D999" s="11"/>
      <c r="E999" s="11"/>
      <c r="F999" s="11"/>
      <c r="G999" s="11"/>
    </row>
    <row r="1000" spans="1:7" ht="15" customHeight="1">
      <c r="A1000" s="12" t="s">
        <v>38</v>
      </c>
      <c r="B1000" s="12"/>
      <c r="C1000" s="2" t="s">
        <v>2</v>
      </c>
      <c r="D1000" s="2" t="s">
        <v>3</v>
      </c>
      <c r="E1000" s="2" t="s">
        <v>4</v>
      </c>
      <c r="F1000" s="2" t="s">
        <v>5</v>
      </c>
      <c r="G1000" s="2" t="s">
        <v>6</v>
      </c>
    </row>
    <row r="1001" spans="1:7" ht="15" customHeight="1">
      <c r="A1001" s="3" t="s">
        <v>430</v>
      </c>
      <c r="B1001" s="4" t="s">
        <v>431</v>
      </c>
      <c r="C1001" s="3" t="s">
        <v>141</v>
      </c>
      <c r="D1001" s="3" t="s">
        <v>206</v>
      </c>
      <c r="E1001" s="5">
        <v>50</v>
      </c>
      <c r="F1001" s="6">
        <v>19.3</v>
      </c>
      <c r="G1001" s="6">
        <f>ROUND(ROUND(E1001,8)*F1001,2)</f>
        <v>965</v>
      </c>
    </row>
    <row r="1002" spans="1:7" ht="15" customHeight="1">
      <c r="A1002" s="1"/>
      <c r="B1002" s="1"/>
      <c r="C1002" s="1"/>
      <c r="D1002" s="1"/>
      <c r="E1002" s="13" t="s">
        <v>50</v>
      </c>
      <c r="F1002" s="13"/>
      <c r="G1002" s="7">
        <f>SUM(G1001:G1001)</f>
        <v>965</v>
      </c>
    </row>
    <row r="1003" spans="1:7" ht="15" customHeight="1">
      <c r="A1003" s="12" t="s">
        <v>51</v>
      </c>
      <c r="B1003" s="12"/>
      <c r="C1003" s="2" t="s">
        <v>2</v>
      </c>
      <c r="D1003" s="2" t="s">
        <v>3</v>
      </c>
      <c r="E1003" s="2" t="s">
        <v>4</v>
      </c>
      <c r="F1003" s="2" t="s">
        <v>5</v>
      </c>
      <c r="G1003" s="2" t="s">
        <v>6</v>
      </c>
    </row>
    <row r="1004" spans="1:7" ht="15" customHeight="1">
      <c r="A1004" s="3" t="s">
        <v>96</v>
      </c>
      <c r="B1004" s="4" t="s">
        <v>97</v>
      </c>
      <c r="C1004" s="3" t="s">
        <v>9</v>
      </c>
      <c r="D1004" s="3" t="s">
        <v>10</v>
      </c>
      <c r="E1004" s="5">
        <v>6</v>
      </c>
      <c r="F1004" s="6">
        <v>29.85</v>
      </c>
      <c r="G1004" s="6">
        <f>ROUND(ROUND(E1004,8)*F1004,2)</f>
        <v>179.1</v>
      </c>
    </row>
    <row r="1005" spans="1:7" ht="15" customHeight="1">
      <c r="A1005" s="3" t="s">
        <v>54</v>
      </c>
      <c r="B1005" s="4" t="s">
        <v>55</v>
      </c>
      <c r="C1005" s="3" t="s">
        <v>9</v>
      </c>
      <c r="D1005" s="3" t="s">
        <v>10</v>
      </c>
      <c r="E1005" s="5">
        <v>1.44</v>
      </c>
      <c r="F1005" s="6">
        <v>24.08</v>
      </c>
      <c r="G1005" s="6">
        <f>ROUND(ROUND(E1005,8)*F1005,2)</f>
        <v>34.68</v>
      </c>
    </row>
    <row r="1006" spans="1:7" ht="18" customHeight="1">
      <c r="A1006" s="1"/>
      <c r="B1006" s="1"/>
      <c r="C1006" s="1"/>
      <c r="D1006" s="1"/>
      <c r="E1006" s="13" t="s">
        <v>56</v>
      </c>
      <c r="F1006" s="13"/>
      <c r="G1006" s="7">
        <f>SUM(G1004:G1005)</f>
        <v>213.78</v>
      </c>
    </row>
    <row r="1007" spans="1:7" ht="15" customHeight="1">
      <c r="A1007" s="12" t="s">
        <v>22</v>
      </c>
      <c r="B1007" s="12"/>
      <c r="C1007" s="2" t="s">
        <v>2</v>
      </c>
      <c r="D1007" s="2" t="s">
        <v>3</v>
      </c>
      <c r="E1007" s="2" t="s">
        <v>4</v>
      </c>
      <c r="F1007" s="2" t="s">
        <v>5</v>
      </c>
      <c r="G1007" s="2" t="s">
        <v>6</v>
      </c>
    </row>
    <row r="1008" spans="1:7" ht="38.1" customHeight="1">
      <c r="A1008" s="3" t="s">
        <v>389</v>
      </c>
      <c r="B1008" s="4" t="s">
        <v>390</v>
      </c>
      <c r="C1008" s="3" t="s">
        <v>391</v>
      </c>
      <c r="D1008" s="3" t="s">
        <v>80</v>
      </c>
      <c r="E1008" s="5">
        <v>5.5999999999999999E-3</v>
      </c>
      <c r="F1008" s="6">
        <v>561.36</v>
      </c>
      <c r="G1008" s="6">
        <f>ROUND(ROUND(E1008,8)*F1008,2)</f>
        <v>3.14</v>
      </c>
    </row>
    <row r="1009" spans="1:7" ht="15" customHeight="1">
      <c r="A1009" s="1"/>
      <c r="B1009" s="1"/>
      <c r="C1009" s="1"/>
      <c r="D1009" s="1"/>
      <c r="E1009" s="13" t="s">
        <v>25</v>
      </c>
      <c r="F1009" s="13"/>
      <c r="G1009" s="7">
        <f>SUM(G1008:G1008)</f>
        <v>3.14</v>
      </c>
    </row>
    <row r="1010" spans="1:7" ht="15" customHeight="1">
      <c r="A1010" s="1"/>
      <c r="B1010" s="1"/>
      <c r="C1010" s="1"/>
      <c r="D1010" s="1"/>
      <c r="E1010" s="14" t="s">
        <v>26</v>
      </c>
      <c r="F1010" s="14"/>
      <c r="G1010" s="8">
        <f>TRUNC(SUM(G1002,G1006,G1009),2)</f>
        <v>1181.92</v>
      </c>
    </row>
    <row r="1011" spans="1:7" ht="15" customHeight="1">
      <c r="A1011" s="1"/>
      <c r="B1011" s="1"/>
      <c r="C1011" s="1"/>
      <c r="D1011" s="1"/>
      <c r="E1011" s="14" t="s">
        <v>27</v>
      </c>
      <c r="F1011" s="14"/>
      <c r="G1011" s="8">
        <v>86.7</v>
      </c>
    </row>
    <row r="1012" spans="1:7" ht="9.9499999999999993" customHeight="1">
      <c r="A1012" s="1"/>
      <c r="B1012" s="1"/>
      <c r="C1012" s="1"/>
      <c r="D1012" s="1"/>
      <c r="E1012" s="10"/>
      <c r="F1012" s="10"/>
      <c r="G1012" s="10"/>
    </row>
    <row r="1013" spans="1:7" ht="20.100000000000001" customHeight="1">
      <c r="A1013" s="11" t="s">
        <v>432</v>
      </c>
      <c r="B1013" s="11"/>
      <c r="C1013" s="11"/>
      <c r="D1013" s="11"/>
      <c r="E1013" s="11"/>
      <c r="F1013" s="11"/>
      <c r="G1013" s="11"/>
    </row>
    <row r="1014" spans="1:7" ht="15" customHeight="1">
      <c r="A1014" s="12" t="s">
        <v>38</v>
      </c>
      <c r="B1014" s="12"/>
      <c r="C1014" s="2" t="s">
        <v>2</v>
      </c>
      <c r="D1014" s="2" t="s">
        <v>3</v>
      </c>
      <c r="E1014" s="2" t="s">
        <v>4</v>
      </c>
      <c r="F1014" s="2" t="s">
        <v>5</v>
      </c>
      <c r="G1014" s="2" t="s">
        <v>6</v>
      </c>
    </row>
    <row r="1015" spans="1:7" ht="21" customHeight="1">
      <c r="A1015" s="3" t="s">
        <v>433</v>
      </c>
      <c r="B1015" s="4" t="s">
        <v>434</v>
      </c>
      <c r="C1015" s="3" t="s">
        <v>9</v>
      </c>
      <c r="D1015" s="3" t="s">
        <v>189</v>
      </c>
      <c r="E1015" s="5">
        <v>3.95</v>
      </c>
      <c r="F1015" s="6">
        <v>35.79</v>
      </c>
      <c r="G1015" s="6">
        <f>TRUNC(TRUNC(E1015,8)*F1015,2)</f>
        <v>141.37</v>
      </c>
    </row>
    <row r="1016" spans="1:7" ht="15" customHeight="1">
      <c r="A1016" s="1"/>
      <c r="B1016" s="1"/>
      <c r="C1016" s="1"/>
      <c r="D1016" s="1"/>
      <c r="E1016" s="13" t="s">
        <v>50</v>
      </c>
      <c r="F1016" s="13"/>
      <c r="G1016" s="7">
        <f>SUM(G1015:G1015)</f>
        <v>141.37</v>
      </c>
    </row>
    <row r="1017" spans="1:7" ht="15" customHeight="1">
      <c r="A1017" s="12" t="s">
        <v>51</v>
      </c>
      <c r="B1017" s="12"/>
      <c r="C1017" s="2" t="s">
        <v>2</v>
      </c>
      <c r="D1017" s="2" t="s">
        <v>3</v>
      </c>
      <c r="E1017" s="2" t="s">
        <v>4</v>
      </c>
      <c r="F1017" s="2" t="s">
        <v>5</v>
      </c>
      <c r="G1017" s="2" t="s">
        <v>6</v>
      </c>
    </row>
    <row r="1018" spans="1:7" ht="15" customHeight="1">
      <c r="A1018" s="3" t="s">
        <v>96</v>
      </c>
      <c r="B1018" s="4" t="s">
        <v>97</v>
      </c>
      <c r="C1018" s="3" t="s">
        <v>9</v>
      </c>
      <c r="D1018" s="3" t="s">
        <v>10</v>
      </c>
      <c r="E1018" s="5">
        <v>2.0550000000000002</v>
      </c>
      <c r="F1018" s="6">
        <v>29.85</v>
      </c>
      <c r="G1018" s="6">
        <f>TRUNC(TRUNC(E1018,8)*F1018,2)</f>
        <v>61.34</v>
      </c>
    </row>
    <row r="1019" spans="1:7" ht="15" customHeight="1">
      <c r="A1019" s="3" t="s">
        <v>54</v>
      </c>
      <c r="B1019" s="4" t="s">
        <v>55</v>
      </c>
      <c r="C1019" s="3" t="s">
        <v>9</v>
      </c>
      <c r="D1019" s="3" t="s">
        <v>10</v>
      </c>
      <c r="E1019" s="5">
        <v>1.028</v>
      </c>
      <c r="F1019" s="6">
        <v>24.08</v>
      </c>
      <c r="G1019" s="6">
        <f>TRUNC(TRUNC(E1019,8)*F1019,2)</f>
        <v>24.75</v>
      </c>
    </row>
    <row r="1020" spans="1:7" ht="18" customHeight="1">
      <c r="A1020" s="1"/>
      <c r="B1020" s="1"/>
      <c r="C1020" s="1"/>
      <c r="D1020" s="1"/>
      <c r="E1020" s="13" t="s">
        <v>56</v>
      </c>
      <c r="F1020" s="13"/>
      <c r="G1020" s="7">
        <f>SUM(G1018:G1019)</f>
        <v>86.09</v>
      </c>
    </row>
    <row r="1021" spans="1:7" ht="15" customHeight="1">
      <c r="A1021" s="12" t="s">
        <v>22</v>
      </c>
      <c r="B1021" s="12"/>
      <c r="C1021" s="2" t="s">
        <v>2</v>
      </c>
      <c r="D1021" s="2" t="s">
        <v>3</v>
      </c>
      <c r="E1021" s="2" t="s">
        <v>4</v>
      </c>
      <c r="F1021" s="2" t="s">
        <v>5</v>
      </c>
      <c r="G1021" s="2" t="s">
        <v>6</v>
      </c>
    </row>
    <row r="1022" spans="1:7" ht="29.1" customHeight="1">
      <c r="A1022" s="3" t="s">
        <v>435</v>
      </c>
      <c r="B1022" s="4" t="s">
        <v>436</v>
      </c>
      <c r="C1022" s="3" t="s">
        <v>9</v>
      </c>
      <c r="D1022" s="3" t="s">
        <v>80</v>
      </c>
      <c r="E1022" s="5">
        <v>0.01</v>
      </c>
      <c r="F1022" s="6">
        <v>565.08000000000004</v>
      </c>
      <c r="G1022" s="6">
        <f>TRUNC(TRUNC(E1022,8)*F1022,2)</f>
        <v>5.65</v>
      </c>
    </row>
    <row r="1023" spans="1:7" ht="15" customHeight="1">
      <c r="A1023" s="1"/>
      <c r="B1023" s="1"/>
      <c r="C1023" s="1"/>
      <c r="D1023" s="1"/>
      <c r="E1023" s="13" t="s">
        <v>25</v>
      </c>
      <c r="F1023" s="13"/>
      <c r="G1023" s="7">
        <f>SUM(G1022:G1022)</f>
        <v>5.65</v>
      </c>
    </row>
    <row r="1024" spans="1:7" ht="15" customHeight="1">
      <c r="A1024" s="1"/>
      <c r="B1024" s="1"/>
      <c r="C1024" s="1"/>
      <c r="D1024" s="1"/>
      <c r="E1024" s="14" t="s">
        <v>26</v>
      </c>
      <c r="F1024" s="14"/>
      <c r="G1024" s="8">
        <f>TRUNC(SUM(G1016,G1020,G1023),2)</f>
        <v>233.11</v>
      </c>
    </row>
    <row r="1025" spans="1:7" ht="15" customHeight="1">
      <c r="A1025" s="1"/>
      <c r="B1025" s="1"/>
      <c r="C1025" s="1"/>
      <c r="D1025" s="1"/>
      <c r="E1025" s="14" t="s">
        <v>27</v>
      </c>
      <c r="F1025" s="14"/>
      <c r="G1025" s="8">
        <v>34.83</v>
      </c>
    </row>
    <row r="1026" spans="1:7" ht="9.9499999999999993" customHeight="1">
      <c r="A1026" s="1"/>
      <c r="B1026" s="1"/>
      <c r="C1026" s="1"/>
      <c r="D1026" s="1"/>
      <c r="E1026" s="10"/>
      <c r="F1026" s="10"/>
      <c r="G1026" s="10"/>
    </row>
    <row r="1027" spans="1:7" ht="20.100000000000001" customHeight="1">
      <c r="A1027" s="11" t="s">
        <v>437</v>
      </c>
      <c r="B1027" s="11"/>
      <c r="C1027" s="11"/>
      <c r="D1027" s="11"/>
      <c r="E1027" s="11"/>
      <c r="F1027" s="11"/>
      <c r="G1027" s="11"/>
    </row>
    <row r="1028" spans="1:7" ht="15" customHeight="1">
      <c r="A1028" s="12" t="s">
        <v>38</v>
      </c>
      <c r="B1028" s="12"/>
      <c r="C1028" s="2" t="s">
        <v>2</v>
      </c>
      <c r="D1028" s="2" t="s">
        <v>3</v>
      </c>
      <c r="E1028" s="2" t="s">
        <v>4</v>
      </c>
      <c r="F1028" s="2" t="s">
        <v>5</v>
      </c>
      <c r="G1028" s="2" t="s">
        <v>6</v>
      </c>
    </row>
    <row r="1029" spans="1:7" ht="21" customHeight="1">
      <c r="A1029" s="3" t="s">
        <v>438</v>
      </c>
      <c r="B1029" s="4" t="s">
        <v>439</v>
      </c>
      <c r="C1029" s="3" t="s">
        <v>9</v>
      </c>
      <c r="D1029" s="3" t="s">
        <v>49</v>
      </c>
      <c r="E1029" s="5">
        <v>5.21</v>
      </c>
      <c r="F1029" s="6">
        <v>2.62</v>
      </c>
      <c r="G1029" s="6">
        <f>TRUNC(TRUNC(E1029,8)*F1029,2)</f>
        <v>13.65</v>
      </c>
    </row>
    <row r="1030" spans="1:7" ht="21" customHeight="1">
      <c r="A1030" s="3" t="s">
        <v>440</v>
      </c>
      <c r="B1030" s="4" t="s">
        <v>441</v>
      </c>
      <c r="C1030" s="3" t="s">
        <v>9</v>
      </c>
      <c r="D1030" s="3" t="s">
        <v>49</v>
      </c>
      <c r="E1030" s="5">
        <v>5.95</v>
      </c>
      <c r="F1030" s="6">
        <v>13.7</v>
      </c>
      <c r="G1030" s="6">
        <f>TRUNC(TRUNC(E1030,8)*F1030,2)</f>
        <v>81.510000000000005</v>
      </c>
    </row>
    <row r="1031" spans="1:7" ht="15" customHeight="1">
      <c r="A1031" s="3" t="s">
        <v>442</v>
      </c>
      <c r="B1031" s="4" t="s">
        <v>443</v>
      </c>
      <c r="C1031" s="3" t="s">
        <v>9</v>
      </c>
      <c r="D1031" s="3" t="s">
        <v>41</v>
      </c>
      <c r="E1031" s="5">
        <v>1</v>
      </c>
      <c r="F1031" s="6">
        <v>175</v>
      </c>
      <c r="G1031" s="6">
        <f>TRUNC(TRUNC(E1031,8)*F1031,2)</f>
        <v>175</v>
      </c>
    </row>
    <row r="1032" spans="1:7" ht="15" customHeight="1">
      <c r="A1032" s="1"/>
      <c r="B1032" s="1"/>
      <c r="C1032" s="1"/>
      <c r="D1032" s="1"/>
      <c r="E1032" s="13" t="s">
        <v>50</v>
      </c>
      <c r="F1032" s="13"/>
      <c r="G1032" s="7">
        <f>SUM(G1029:G1031)</f>
        <v>270.16000000000003</v>
      </c>
    </row>
    <row r="1033" spans="1:7" ht="15" customHeight="1">
      <c r="A1033" s="12" t="s">
        <v>51</v>
      </c>
      <c r="B1033" s="12"/>
      <c r="C1033" s="2" t="s">
        <v>2</v>
      </c>
      <c r="D1033" s="2" t="s">
        <v>3</v>
      </c>
      <c r="E1033" s="2" t="s">
        <v>4</v>
      </c>
      <c r="F1033" s="2" t="s">
        <v>5</v>
      </c>
      <c r="G1033" s="2" t="s">
        <v>6</v>
      </c>
    </row>
    <row r="1034" spans="1:7" ht="15" customHeight="1">
      <c r="A1034" s="3" t="s">
        <v>54</v>
      </c>
      <c r="B1034" s="4" t="s">
        <v>55</v>
      </c>
      <c r="C1034" s="3" t="s">
        <v>9</v>
      </c>
      <c r="D1034" s="3" t="s">
        <v>10</v>
      </c>
      <c r="E1034" s="5">
        <v>0.60899999999999999</v>
      </c>
      <c r="F1034" s="6">
        <v>24.08</v>
      </c>
      <c r="G1034" s="6">
        <f>TRUNC(TRUNC(E1034,8)*F1034,2)</f>
        <v>14.66</v>
      </c>
    </row>
    <row r="1035" spans="1:7" ht="15" customHeight="1">
      <c r="A1035" s="3" t="s">
        <v>444</v>
      </c>
      <c r="B1035" s="4" t="s">
        <v>445</v>
      </c>
      <c r="C1035" s="3" t="s">
        <v>9</v>
      </c>
      <c r="D1035" s="3" t="s">
        <v>10</v>
      </c>
      <c r="E1035" s="5">
        <v>0.627</v>
      </c>
      <c r="F1035" s="6">
        <v>24.24</v>
      </c>
      <c r="G1035" s="6">
        <f>TRUNC(TRUNC(E1035,8)*F1035,2)</f>
        <v>15.19</v>
      </c>
    </row>
    <row r="1036" spans="1:7" ht="18" customHeight="1">
      <c r="A1036" s="1"/>
      <c r="B1036" s="1"/>
      <c r="C1036" s="1"/>
      <c r="D1036" s="1"/>
      <c r="E1036" s="13" t="s">
        <v>56</v>
      </c>
      <c r="F1036" s="13"/>
      <c r="G1036" s="7">
        <f>SUM(G1034:G1035)</f>
        <v>29.85</v>
      </c>
    </row>
    <row r="1037" spans="1:7" ht="15" customHeight="1">
      <c r="A1037" s="1"/>
      <c r="B1037" s="1"/>
      <c r="C1037" s="1"/>
      <c r="D1037" s="1"/>
      <c r="E1037" s="14" t="s">
        <v>26</v>
      </c>
      <c r="F1037" s="14"/>
      <c r="G1037" s="8">
        <f>TRUNC(SUM(G1032,G1036),2)</f>
        <v>300.01</v>
      </c>
    </row>
    <row r="1038" spans="1:7" ht="15" customHeight="1">
      <c r="A1038" s="1"/>
      <c r="B1038" s="1"/>
      <c r="C1038" s="1"/>
      <c r="D1038" s="1"/>
      <c r="E1038" s="14" t="s">
        <v>27</v>
      </c>
      <c r="F1038" s="14"/>
      <c r="G1038" s="8">
        <v>11.38</v>
      </c>
    </row>
    <row r="1039" spans="1:7" ht="9.9499999999999993" customHeight="1">
      <c r="A1039" s="1"/>
      <c r="B1039" s="1"/>
      <c r="C1039" s="1"/>
      <c r="D1039" s="1"/>
      <c r="E1039" s="10"/>
      <c r="F1039" s="10"/>
      <c r="G1039" s="10"/>
    </row>
    <row r="1040" spans="1:7" ht="20.100000000000001" customHeight="1">
      <c r="A1040" s="11" t="s">
        <v>446</v>
      </c>
      <c r="B1040" s="11"/>
      <c r="C1040" s="11"/>
      <c r="D1040" s="11"/>
      <c r="E1040" s="11"/>
      <c r="F1040" s="11"/>
      <c r="G1040" s="11"/>
    </row>
    <row r="1041" spans="1:7" ht="15" customHeight="1">
      <c r="A1041" s="12" t="s">
        <v>38</v>
      </c>
      <c r="B1041" s="12"/>
      <c r="C1041" s="2" t="s">
        <v>2</v>
      </c>
      <c r="D1041" s="2" t="s">
        <v>3</v>
      </c>
      <c r="E1041" s="2" t="s">
        <v>4</v>
      </c>
      <c r="F1041" s="2" t="s">
        <v>5</v>
      </c>
      <c r="G1041" s="2" t="s">
        <v>6</v>
      </c>
    </row>
    <row r="1042" spans="1:7" ht="21" customHeight="1">
      <c r="A1042" s="3" t="s">
        <v>447</v>
      </c>
      <c r="B1042" s="4" t="s">
        <v>448</v>
      </c>
      <c r="C1042" s="3" t="s">
        <v>141</v>
      </c>
      <c r="D1042" s="3" t="s">
        <v>412</v>
      </c>
      <c r="E1042" s="5">
        <v>0.6</v>
      </c>
      <c r="F1042" s="6">
        <v>14.89</v>
      </c>
      <c r="G1042" s="6">
        <f>ROUND(ROUND(E1042,8)*F1042,2)</f>
        <v>8.93</v>
      </c>
    </row>
    <row r="1043" spans="1:7" ht="15" customHeight="1">
      <c r="A1043" s="3" t="s">
        <v>449</v>
      </c>
      <c r="B1043" s="4" t="s">
        <v>450</v>
      </c>
      <c r="C1043" s="3" t="s">
        <v>141</v>
      </c>
      <c r="D1043" s="3" t="s">
        <v>246</v>
      </c>
      <c r="E1043" s="5">
        <v>1</v>
      </c>
      <c r="F1043" s="6">
        <v>510.1</v>
      </c>
      <c r="G1043" s="6">
        <f>ROUND(ROUND(E1043,8)*F1043,2)</f>
        <v>510.1</v>
      </c>
    </row>
    <row r="1044" spans="1:7" ht="15" customHeight="1">
      <c r="A1044" s="1"/>
      <c r="B1044" s="1"/>
      <c r="C1044" s="1"/>
      <c r="D1044" s="1"/>
      <c r="E1044" s="13" t="s">
        <v>50</v>
      </c>
      <c r="F1044" s="13"/>
      <c r="G1044" s="7">
        <f>SUM(G1042:G1043)</f>
        <v>519.03</v>
      </c>
    </row>
    <row r="1045" spans="1:7" ht="15" customHeight="1">
      <c r="A1045" s="12" t="s">
        <v>51</v>
      </c>
      <c r="B1045" s="12"/>
      <c r="C1045" s="2" t="s">
        <v>2</v>
      </c>
      <c r="D1045" s="2" t="s">
        <v>3</v>
      </c>
      <c r="E1045" s="2" t="s">
        <v>4</v>
      </c>
      <c r="F1045" s="2" t="s">
        <v>5</v>
      </c>
      <c r="G1045" s="2" t="s">
        <v>6</v>
      </c>
    </row>
    <row r="1046" spans="1:7" ht="15" customHeight="1">
      <c r="A1046" s="3" t="s">
        <v>96</v>
      </c>
      <c r="B1046" s="4" t="s">
        <v>97</v>
      </c>
      <c r="C1046" s="3" t="s">
        <v>9</v>
      </c>
      <c r="D1046" s="3" t="s">
        <v>10</v>
      </c>
      <c r="E1046" s="5">
        <v>0.65</v>
      </c>
      <c r="F1046" s="6">
        <v>29.85</v>
      </c>
      <c r="G1046" s="6">
        <f>ROUND(ROUND(E1046,8)*F1046,2)</f>
        <v>19.399999999999999</v>
      </c>
    </row>
    <row r="1047" spans="1:7" ht="15" customHeight="1">
      <c r="A1047" s="3" t="s">
        <v>54</v>
      </c>
      <c r="B1047" s="4" t="s">
        <v>55</v>
      </c>
      <c r="C1047" s="3" t="s">
        <v>9</v>
      </c>
      <c r="D1047" s="3" t="s">
        <v>10</v>
      </c>
      <c r="E1047" s="5">
        <v>1.1399999999999999</v>
      </c>
      <c r="F1047" s="6">
        <v>24.08</v>
      </c>
      <c r="G1047" s="6">
        <f>ROUND(ROUND(E1047,8)*F1047,2)</f>
        <v>27.45</v>
      </c>
    </row>
    <row r="1048" spans="1:7" ht="18" customHeight="1">
      <c r="A1048" s="1"/>
      <c r="B1048" s="1"/>
      <c r="C1048" s="1"/>
      <c r="D1048" s="1"/>
      <c r="E1048" s="13" t="s">
        <v>56</v>
      </c>
      <c r="F1048" s="13"/>
      <c r="G1048" s="7">
        <f>SUM(G1046:G1047)</f>
        <v>46.849999999999994</v>
      </c>
    </row>
    <row r="1049" spans="1:7" ht="15" customHeight="1">
      <c r="A1049" s="1"/>
      <c r="B1049" s="1"/>
      <c r="C1049" s="1"/>
      <c r="D1049" s="1"/>
      <c r="E1049" s="14" t="s">
        <v>26</v>
      </c>
      <c r="F1049" s="14"/>
      <c r="G1049" s="8">
        <f>TRUNC(SUM(G1044,G1048),2)</f>
        <v>565.88</v>
      </c>
    </row>
    <row r="1050" spans="1:7" ht="15" customHeight="1">
      <c r="A1050" s="1"/>
      <c r="B1050" s="1"/>
      <c r="C1050" s="1"/>
      <c r="D1050" s="1"/>
      <c r="E1050" s="14" t="s">
        <v>27</v>
      </c>
      <c r="F1050" s="14"/>
      <c r="G1050" s="8">
        <v>18.41</v>
      </c>
    </row>
    <row r="1051" spans="1:7" ht="9.9499999999999993" customHeight="1">
      <c r="A1051" s="1"/>
      <c r="B1051" s="1"/>
      <c r="C1051" s="1"/>
      <c r="D1051" s="1"/>
      <c r="E1051" s="10"/>
      <c r="F1051" s="10"/>
      <c r="G1051" s="10"/>
    </row>
    <row r="1052" spans="1:7" ht="27" customHeight="1">
      <c r="A1052" s="11" t="s">
        <v>451</v>
      </c>
      <c r="B1052" s="11"/>
      <c r="C1052" s="11"/>
      <c r="D1052" s="11"/>
      <c r="E1052" s="11"/>
      <c r="F1052" s="11"/>
      <c r="G1052" s="11"/>
    </row>
    <row r="1053" spans="1:7" ht="15" customHeight="1">
      <c r="A1053" s="12" t="s">
        <v>38</v>
      </c>
      <c r="B1053" s="12"/>
      <c r="C1053" s="2" t="s">
        <v>2</v>
      </c>
      <c r="D1053" s="2" t="s">
        <v>3</v>
      </c>
      <c r="E1053" s="2" t="s">
        <v>4</v>
      </c>
      <c r="F1053" s="2" t="s">
        <v>5</v>
      </c>
      <c r="G1053" s="2" t="s">
        <v>6</v>
      </c>
    </row>
    <row r="1054" spans="1:7" ht="29.1" customHeight="1">
      <c r="A1054" s="3" t="s">
        <v>452</v>
      </c>
      <c r="B1054" s="4" t="s">
        <v>453</v>
      </c>
      <c r="C1054" s="3" t="s">
        <v>9</v>
      </c>
      <c r="D1054" s="3" t="s">
        <v>189</v>
      </c>
      <c r="E1054" s="5">
        <v>2.0833333000000001</v>
      </c>
      <c r="F1054" s="6">
        <v>402.28</v>
      </c>
      <c r="G1054" s="6">
        <f>TRUNC(TRUNC(E1054,8)*F1054,2)</f>
        <v>838.08</v>
      </c>
    </row>
    <row r="1055" spans="1:7" ht="15" customHeight="1">
      <c r="A1055" s="1"/>
      <c r="B1055" s="1"/>
      <c r="C1055" s="1"/>
      <c r="D1055" s="1"/>
      <c r="E1055" s="13" t="s">
        <v>50</v>
      </c>
      <c r="F1055" s="13"/>
      <c r="G1055" s="7">
        <f>SUM(G1054:G1054)</f>
        <v>838.08</v>
      </c>
    </row>
    <row r="1056" spans="1:7" ht="15" customHeight="1">
      <c r="A1056" s="12" t="s">
        <v>51</v>
      </c>
      <c r="B1056" s="12"/>
      <c r="C1056" s="2" t="s">
        <v>2</v>
      </c>
      <c r="D1056" s="2" t="s">
        <v>3</v>
      </c>
      <c r="E1056" s="2" t="s">
        <v>4</v>
      </c>
      <c r="F1056" s="2" t="s">
        <v>5</v>
      </c>
      <c r="G1056" s="2" t="s">
        <v>6</v>
      </c>
    </row>
    <row r="1057" spans="1:7" ht="15" customHeight="1">
      <c r="A1057" s="3" t="s">
        <v>96</v>
      </c>
      <c r="B1057" s="4" t="s">
        <v>97</v>
      </c>
      <c r="C1057" s="3" t="s">
        <v>9</v>
      </c>
      <c r="D1057" s="3" t="s">
        <v>10</v>
      </c>
      <c r="E1057" s="5">
        <v>5.0978640000000004</v>
      </c>
      <c r="F1057" s="6">
        <v>29.85</v>
      </c>
      <c r="G1057" s="6">
        <f>TRUNC(TRUNC(E1057,8)*F1057,2)</f>
        <v>152.16999999999999</v>
      </c>
    </row>
    <row r="1058" spans="1:7" ht="15" customHeight="1">
      <c r="A1058" s="3" t="s">
        <v>54</v>
      </c>
      <c r="B1058" s="4" t="s">
        <v>55</v>
      </c>
      <c r="C1058" s="3" t="s">
        <v>9</v>
      </c>
      <c r="D1058" s="3" t="s">
        <v>10</v>
      </c>
      <c r="E1058" s="5">
        <v>2.5489320000000002</v>
      </c>
      <c r="F1058" s="6">
        <v>24.08</v>
      </c>
      <c r="G1058" s="6">
        <f>TRUNC(TRUNC(E1058,8)*F1058,2)</f>
        <v>61.37</v>
      </c>
    </row>
    <row r="1059" spans="1:7" ht="18" customHeight="1">
      <c r="A1059" s="1"/>
      <c r="B1059" s="1"/>
      <c r="C1059" s="1"/>
      <c r="D1059" s="1"/>
      <c r="E1059" s="13" t="s">
        <v>56</v>
      </c>
      <c r="F1059" s="13"/>
      <c r="G1059" s="7">
        <f>SUM(G1057:G1058)</f>
        <v>213.54</v>
      </c>
    </row>
    <row r="1060" spans="1:7" ht="15" customHeight="1">
      <c r="A1060" s="12" t="s">
        <v>22</v>
      </c>
      <c r="B1060" s="12"/>
      <c r="C1060" s="2" t="s">
        <v>2</v>
      </c>
      <c r="D1060" s="2" t="s">
        <v>3</v>
      </c>
      <c r="E1060" s="2" t="s">
        <v>4</v>
      </c>
      <c r="F1060" s="2" t="s">
        <v>5</v>
      </c>
      <c r="G1060" s="2" t="s">
        <v>6</v>
      </c>
    </row>
    <row r="1061" spans="1:7" ht="21" customHeight="1">
      <c r="A1061" s="3" t="s">
        <v>454</v>
      </c>
      <c r="B1061" s="4" t="s">
        <v>455</v>
      </c>
      <c r="C1061" s="3" t="s">
        <v>9</v>
      </c>
      <c r="D1061" s="3" t="s">
        <v>80</v>
      </c>
      <c r="E1061" s="5">
        <v>1.8095E-2</v>
      </c>
      <c r="F1061" s="6">
        <v>691.55</v>
      </c>
      <c r="G1061" s="6">
        <f>TRUNC(TRUNC(E1061,8)*F1061,2)</f>
        <v>12.51</v>
      </c>
    </row>
    <row r="1062" spans="1:7" ht="15" customHeight="1">
      <c r="A1062" s="1"/>
      <c r="B1062" s="1"/>
      <c r="C1062" s="1"/>
      <c r="D1062" s="1"/>
      <c r="E1062" s="13" t="s">
        <v>25</v>
      </c>
      <c r="F1062" s="13"/>
      <c r="G1062" s="7">
        <f>SUM(G1061:G1061)</f>
        <v>12.51</v>
      </c>
    </row>
    <row r="1063" spans="1:7" ht="15" customHeight="1">
      <c r="A1063" s="1"/>
      <c r="B1063" s="1"/>
      <c r="C1063" s="1"/>
      <c r="D1063" s="1"/>
      <c r="E1063" s="14" t="s">
        <v>26</v>
      </c>
      <c r="F1063" s="14"/>
      <c r="G1063" s="8">
        <f>TRUNC(SUM(G1055,G1059,G1062),2)</f>
        <v>1064.1300000000001</v>
      </c>
    </row>
    <row r="1064" spans="1:7" ht="15" customHeight="1">
      <c r="A1064" s="1"/>
      <c r="B1064" s="1"/>
      <c r="C1064" s="1"/>
      <c r="D1064" s="1"/>
      <c r="E1064" s="14" t="s">
        <v>27</v>
      </c>
      <c r="F1064" s="14"/>
      <c r="G1064" s="8">
        <v>87.1</v>
      </c>
    </row>
    <row r="1065" spans="1:7" ht="9.9499999999999993" customHeight="1">
      <c r="A1065" s="1"/>
      <c r="B1065" s="1"/>
      <c r="C1065" s="1"/>
      <c r="D1065" s="1"/>
      <c r="E1065" s="10"/>
      <c r="F1065" s="10"/>
      <c r="G1065" s="10"/>
    </row>
    <row r="1066" spans="1:7" ht="20.100000000000001" customHeight="1">
      <c r="A1066" s="11" t="s">
        <v>456</v>
      </c>
      <c r="B1066" s="11"/>
      <c r="C1066" s="11"/>
      <c r="D1066" s="11"/>
      <c r="E1066" s="11"/>
      <c r="F1066" s="11"/>
      <c r="G1066" s="11"/>
    </row>
    <row r="1067" spans="1:7" ht="15" customHeight="1">
      <c r="A1067" s="12" t="s">
        <v>38</v>
      </c>
      <c r="B1067" s="12"/>
      <c r="C1067" s="2" t="s">
        <v>2</v>
      </c>
      <c r="D1067" s="2" t="s">
        <v>3</v>
      </c>
      <c r="E1067" s="2" t="s">
        <v>4</v>
      </c>
      <c r="F1067" s="2" t="s">
        <v>5</v>
      </c>
      <c r="G1067" s="2" t="s">
        <v>6</v>
      </c>
    </row>
    <row r="1068" spans="1:7" ht="21" customHeight="1">
      <c r="A1068" s="3" t="s">
        <v>457</v>
      </c>
      <c r="B1068" s="4" t="s">
        <v>458</v>
      </c>
      <c r="C1068" s="3" t="s">
        <v>9</v>
      </c>
      <c r="D1068" s="3" t="s">
        <v>80</v>
      </c>
      <c r="E1068" s="5">
        <v>8.9999999999999993E-3</v>
      </c>
      <c r="F1068" s="6">
        <v>137.5</v>
      </c>
      <c r="G1068" s="6">
        <f>ROUND(ROUND(E1068,8)*F1068,2)</f>
        <v>1.24</v>
      </c>
    </row>
    <row r="1069" spans="1:7" ht="15" customHeight="1">
      <c r="A1069" s="3" t="s">
        <v>146</v>
      </c>
      <c r="B1069" s="4" t="s">
        <v>147</v>
      </c>
      <c r="C1069" s="3" t="s">
        <v>9</v>
      </c>
      <c r="D1069" s="3" t="s">
        <v>44</v>
      </c>
      <c r="E1069" s="5">
        <v>2.8</v>
      </c>
      <c r="F1069" s="6">
        <v>0.7</v>
      </c>
      <c r="G1069" s="6">
        <f>ROUND(ROUND(E1069,8)*F1069,2)</f>
        <v>1.96</v>
      </c>
    </row>
    <row r="1070" spans="1:7" ht="38.1" customHeight="1">
      <c r="A1070" s="3" t="s">
        <v>459</v>
      </c>
      <c r="B1070" s="4" t="s">
        <v>460</v>
      </c>
      <c r="C1070" s="3" t="s">
        <v>141</v>
      </c>
      <c r="D1070" s="3" t="s">
        <v>246</v>
      </c>
      <c r="E1070" s="5">
        <v>1</v>
      </c>
      <c r="F1070" s="6">
        <v>1227.3</v>
      </c>
      <c r="G1070" s="6">
        <f>ROUND(ROUND(E1070,8)*F1070,2)</f>
        <v>1227.3</v>
      </c>
    </row>
    <row r="1071" spans="1:7" ht="15" customHeight="1">
      <c r="A1071" s="3" t="s">
        <v>461</v>
      </c>
      <c r="B1071" s="4" t="s">
        <v>462</v>
      </c>
      <c r="C1071" s="3" t="s">
        <v>141</v>
      </c>
      <c r="D1071" s="3" t="s">
        <v>378</v>
      </c>
      <c r="E1071" s="5">
        <v>9</v>
      </c>
      <c r="F1071" s="6">
        <v>5.68</v>
      </c>
      <c r="G1071" s="6">
        <f>ROUND(ROUND(E1071,8)*F1071,2)</f>
        <v>51.12</v>
      </c>
    </row>
    <row r="1072" spans="1:7" ht="15" customHeight="1">
      <c r="A1072" s="1"/>
      <c r="B1072" s="1"/>
      <c r="C1072" s="1"/>
      <c r="D1072" s="1"/>
      <c r="E1072" s="13" t="s">
        <v>50</v>
      </c>
      <c r="F1072" s="13"/>
      <c r="G1072" s="7">
        <f>SUM(G1068:G1071)</f>
        <v>1281.6199999999999</v>
      </c>
    </row>
    <row r="1073" spans="1:7" ht="15" customHeight="1">
      <c r="A1073" s="12" t="s">
        <v>51</v>
      </c>
      <c r="B1073" s="12"/>
      <c r="C1073" s="2" t="s">
        <v>2</v>
      </c>
      <c r="D1073" s="2" t="s">
        <v>3</v>
      </c>
      <c r="E1073" s="2" t="s">
        <v>4</v>
      </c>
      <c r="F1073" s="2" t="s">
        <v>5</v>
      </c>
      <c r="G1073" s="2" t="s">
        <v>6</v>
      </c>
    </row>
    <row r="1074" spans="1:7" ht="15" customHeight="1">
      <c r="A1074" s="3" t="s">
        <v>96</v>
      </c>
      <c r="B1074" s="4" t="s">
        <v>97</v>
      </c>
      <c r="C1074" s="3" t="s">
        <v>9</v>
      </c>
      <c r="D1074" s="3" t="s">
        <v>10</v>
      </c>
      <c r="E1074" s="5">
        <v>1</v>
      </c>
      <c r="F1074" s="6">
        <v>29.85</v>
      </c>
      <c r="G1074" s="6">
        <f>ROUND(ROUND(E1074,8)*F1074,2)</f>
        <v>29.85</v>
      </c>
    </row>
    <row r="1075" spans="1:7" ht="15" customHeight="1">
      <c r="A1075" s="3" t="s">
        <v>54</v>
      </c>
      <c r="B1075" s="4" t="s">
        <v>55</v>
      </c>
      <c r="C1075" s="3" t="s">
        <v>9</v>
      </c>
      <c r="D1075" s="3" t="s">
        <v>10</v>
      </c>
      <c r="E1075" s="5">
        <v>1.2</v>
      </c>
      <c r="F1075" s="6">
        <v>24.08</v>
      </c>
      <c r="G1075" s="6">
        <f>ROUND(ROUND(E1075,8)*F1075,2)</f>
        <v>28.9</v>
      </c>
    </row>
    <row r="1076" spans="1:7" ht="18" customHeight="1">
      <c r="A1076" s="1"/>
      <c r="B1076" s="1"/>
      <c r="C1076" s="1"/>
      <c r="D1076" s="1"/>
      <c r="E1076" s="13" t="s">
        <v>56</v>
      </c>
      <c r="F1076" s="13"/>
      <c r="G1076" s="7">
        <f>SUM(G1074:G1075)</f>
        <v>58.75</v>
      </c>
    </row>
    <row r="1077" spans="1:7" ht="15" customHeight="1">
      <c r="A1077" s="1"/>
      <c r="B1077" s="1"/>
      <c r="C1077" s="1"/>
      <c r="D1077" s="1"/>
      <c r="E1077" s="14" t="s">
        <v>26</v>
      </c>
      <c r="F1077" s="14"/>
      <c r="G1077" s="8">
        <f>TRUNC(SUM(G1072,G1076),2)</f>
        <v>1340.37</v>
      </c>
    </row>
    <row r="1078" spans="1:7" ht="15" customHeight="1">
      <c r="A1078" s="1"/>
      <c r="B1078" s="1"/>
      <c r="C1078" s="1"/>
      <c r="D1078" s="1"/>
      <c r="E1078" s="14" t="s">
        <v>27</v>
      </c>
      <c r="F1078" s="14"/>
      <c r="G1078" s="8">
        <v>23.24</v>
      </c>
    </row>
    <row r="1079" spans="1:7" ht="9.9499999999999993" customHeight="1">
      <c r="A1079" s="1"/>
      <c r="B1079" s="1"/>
      <c r="C1079" s="1"/>
      <c r="D1079" s="1"/>
      <c r="E1079" s="10"/>
      <c r="F1079" s="10"/>
      <c r="G1079" s="10"/>
    </row>
    <row r="1080" spans="1:7" ht="20.100000000000001" customHeight="1">
      <c r="A1080" s="11" t="s">
        <v>463</v>
      </c>
      <c r="B1080" s="11"/>
      <c r="C1080" s="11"/>
      <c r="D1080" s="11"/>
      <c r="E1080" s="11"/>
      <c r="F1080" s="11"/>
      <c r="G1080" s="11"/>
    </row>
    <row r="1081" spans="1:7" ht="15" customHeight="1">
      <c r="A1081" s="12" t="s">
        <v>38</v>
      </c>
      <c r="B1081" s="12"/>
      <c r="C1081" s="2" t="s">
        <v>2</v>
      </c>
      <c r="D1081" s="2" t="s">
        <v>3</v>
      </c>
      <c r="E1081" s="2" t="s">
        <v>4</v>
      </c>
      <c r="F1081" s="2" t="s">
        <v>5</v>
      </c>
      <c r="G1081" s="2" t="s">
        <v>6</v>
      </c>
    </row>
    <row r="1082" spans="1:7" ht="21" customHeight="1">
      <c r="A1082" s="3" t="s">
        <v>464</v>
      </c>
      <c r="B1082" s="4" t="s">
        <v>465</v>
      </c>
      <c r="C1082" s="3" t="s">
        <v>9</v>
      </c>
      <c r="D1082" s="3" t="s">
        <v>189</v>
      </c>
      <c r="E1082" s="5">
        <v>0.4</v>
      </c>
      <c r="F1082" s="6">
        <v>0.93</v>
      </c>
      <c r="G1082" s="6">
        <f>TRUNC(TRUNC(E1082,8)*F1082,2)</f>
        <v>0.37</v>
      </c>
    </row>
    <row r="1083" spans="1:7" ht="15" customHeight="1">
      <c r="A1083" s="1"/>
      <c r="B1083" s="1"/>
      <c r="C1083" s="1"/>
      <c r="D1083" s="1"/>
      <c r="E1083" s="13" t="s">
        <v>50</v>
      </c>
      <c r="F1083" s="13"/>
      <c r="G1083" s="7">
        <f>SUM(G1082:G1082)</f>
        <v>0.37</v>
      </c>
    </row>
    <row r="1084" spans="1:7" ht="15" customHeight="1">
      <c r="A1084" s="12" t="s">
        <v>51</v>
      </c>
      <c r="B1084" s="12"/>
      <c r="C1084" s="2" t="s">
        <v>2</v>
      </c>
      <c r="D1084" s="2" t="s">
        <v>3</v>
      </c>
      <c r="E1084" s="2" t="s">
        <v>4</v>
      </c>
      <c r="F1084" s="2" t="s">
        <v>5</v>
      </c>
      <c r="G1084" s="2" t="s">
        <v>6</v>
      </c>
    </row>
    <row r="1085" spans="1:7" ht="15" customHeight="1">
      <c r="A1085" s="3" t="s">
        <v>466</v>
      </c>
      <c r="B1085" s="4" t="s">
        <v>467</v>
      </c>
      <c r="C1085" s="3" t="s">
        <v>9</v>
      </c>
      <c r="D1085" s="3" t="s">
        <v>10</v>
      </c>
      <c r="E1085" s="5">
        <v>5.4100000000000002E-2</v>
      </c>
      <c r="F1085" s="6">
        <v>31.52</v>
      </c>
      <c r="G1085" s="6">
        <f>TRUNC(TRUNC(E1085,8)*F1085,2)</f>
        <v>1.7</v>
      </c>
    </row>
    <row r="1086" spans="1:7" ht="18" customHeight="1">
      <c r="A1086" s="1"/>
      <c r="B1086" s="1"/>
      <c r="C1086" s="1"/>
      <c r="D1086" s="1"/>
      <c r="E1086" s="13" t="s">
        <v>56</v>
      </c>
      <c r="F1086" s="13"/>
      <c r="G1086" s="7">
        <f>SUM(G1085:G1085)</f>
        <v>1.7</v>
      </c>
    </row>
    <row r="1087" spans="1:7" ht="15" customHeight="1">
      <c r="A1087" s="1"/>
      <c r="B1087" s="1"/>
      <c r="C1087" s="1"/>
      <c r="D1087" s="1"/>
      <c r="E1087" s="14" t="s">
        <v>26</v>
      </c>
      <c r="F1087" s="14"/>
      <c r="G1087" s="8">
        <f>TRUNC(SUM(G1083,G1086),2)</f>
        <v>2.0699999999999998</v>
      </c>
    </row>
    <row r="1088" spans="1:7" ht="15" customHeight="1">
      <c r="A1088" s="1"/>
      <c r="B1088" s="1"/>
      <c r="C1088" s="1"/>
      <c r="D1088" s="1"/>
      <c r="E1088" s="14" t="s">
        <v>27</v>
      </c>
      <c r="F1088" s="14"/>
      <c r="G1088" s="8">
        <v>0.66</v>
      </c>
    </row>
    <row r="1089" spans="1:7" ht="9.9499999999999993" customHeight="1">
      <c r="A1089" s="1"/>
      <c r="B1089" s="1"/>
      <c r="C1089" s="1"/>
      <c r="D1089" s="1"/>
      <c r="E1089" s="10"/>
      <c r="F1089" s="10"/>
      <c r="G1089" s="10"/>
    </row>
    <row r="1090" spans="1:7" ht="20.100000000000001" customHeight="1">
      <c r="A1090" s="11" t="s">
        <v>468</v>
      </c>
      <c r="B1090" s="11"/>
      <c r="C1090" s="11"/>
      <c r="D1090" s="11"/>
      <c r="E1090" s="11"/>
      <c r="F1090" s="11"/>
      <c r="G1090" s="11"/>
    </row>
    <row r="1091" spans="1:7" ht="15" customHeight="1">
      <c r="A1091" s="12" t="s">
        <v>38</v>
      </c>
      <c r="B1091" s="12"/>
      <c r="C1091" s="2" t="s">
        <v>2</v>
      </c>
      <c r="D1091" s="2" t="s">
        <v>3</v>
      </c>
      <c r="E1091" s="2" t="s">
        <v>4</v>
      </c>
      <c r="F1091" s="2" t="s">
        <v>5</v>
      </c>
      <c r="G1091" s="2" t="s">
        <v>6</v>
      </c>
    </row>
    <row r="1092" spans="1:7" ht="15" customHeight="1">
      <c r="A1092" s="3" t="s">
        <v>469</v>
      </c>
      <c r="B1092" s="4" t="s">
        <v>470</v>
      </c>
      <c r="C1092" s="3" t="s">
        <v>9</v>
      </c>
      <c r="D1092" s="3" t="s">
        <v>165</v>
      </c>
      <c r="E1092" s="5">
        <v>2.76E-2</v>
      </c>
      <c r="F1092" s="6">
        <v>34.869999999999997</v>
      </c>
      <c r="G1092" s="6">
        <f>TRUNC(TRUNC(E1092,8)*F1092,2)</f>
        <v>0.96</v>
      </c>
    </row>
    <row r="1093" spans="1:7" ht="21" customHeight="1">
      <c r="A1093" s="3" t="s">
        <v>471</v>
      </c>
      <c r="B1093" s="4" t="s">
        <v>472</v>
      </c>
      <c r="C1093" s="3" t="s">
        <v>9</v>
      </c>
      <c r="D1093" s="3" t="s">
        <v>165</v>
      </c>
      <c r="E1093" s="5">
        <v>0.49608000000000002</v>
      </c>
      <c r="F1093" s="6">
        <v>27.15</v>
      </c>
      <c r="G1093" s="6">
        <f>TRUNC(TRUNC(E1093,8)*F1093,2)</f>
        <v>13.46</v>
      </c>
    </row>
    <row r="1094" spans="1:7" ht="21" customHeight="1">
      <c r="A1094" s="3" t="s">
        <v>464</v>
      </c>
      <c r="B1094" s="4" t="s">
        <v>465</v>
      </c>
      <c r="C1094" s="3" t="s">
        <v>9</v>
      </c>
      <c r="D1094" s="3" t="s">
        <v>189</v>
      </c>
      <c r="E1094" s="5">
        <v>0.4</v>
      </c>
      <c r="F1094" s="6">
        <v>0.93</v>
      </c>
      <c r="G1094" s="6">
        <f>TRUNC(TRUNC(E1094,8)*F1094,2)</f>
        <v>0.37</v>
      </c>
    </row>
    <row r="1095" spans="1:7" ht="15" customHeight="1">
      <c r="A1095" s="1"/>
      <c r="B1095" s="1"/>
      <c r="C1095" s="1"/>
      <c r="D1095" s="1"/>
      <c r="E1095" s="13" t="s">
        <v>50</v>
      </c>
      <c r="F1095" s="13"/>
      <c r="G1095" s="7">
        <f>SUM(G1092:G1094)</f>
        <v>14.790000000000001</v>
      </c>
    </row>
    <row r="1096" spans="1:7" ht="15" customHeight="1">
      <c r="A1096" s="12" t="s">
        <v>51</v>
      </c>
      <c r="B1096" s="12"/>
      <c r="C1096" s="2" t="s">
        <v>2</v>
      </c>
      <c r="D1096" s="2" t="s">
        <v>3</v>
      </c>
      <c r="E1096" s="2" t="s">
        <v>4</v>
      </c>
      <c r="F1096" s="2" t="s">
        <v>5</v>
      </c>
      <c r="G1096" s="2" t="s">
        <v>6</v>
      </c>
    </row>
    <row r="1097" spans="1:7" ht="15" customHeight="1">
      <c r="A1097" s="3" t="s">
        <v>466</v>
      </c>
      <c r="B1097" s="4" t="s">
        <v>467</v>
      </c>
      <c r="C1097" s="3" t="s">
        <v>9</v>
      </c>
      <c r="D1097" s="3" t="s">
        <v>10</v>
      </c>
      <c r="E1097" s="5">
        <v>0.28060000000000002</v>
      </c>
      <c r="F1097" s="6">
        <v>31.52</v>
      </c>
      <c r="G1097" s="6">
        <f>TRUNC(TRUNC(E1097,8)*F1097,2)</f>
        <v>8.84</v>
      </c>
    </row>
    <row r="1098" spans="1:7" ht="18" customHeight="1">
      <c r="A1098" s="1"/>
      <c r="B1098" s="1"/>
      <c r="C1098" s="1"/>
      <c r="D1098" s="1"/>
      <c r="E1098" s="13" t="s">
        <v>56</v>
      </c>
      <c r="F1098" s="13"/>
      <c r="G1098" s="7">
        <f>SUM(G1097:G1097)</f>
        <v>8.84</v>
      </c>
    </row>
    <row r="1099" spans="1:7" ht="15" customHeight="1">
      <c r="A1099" s="1"/>
      <c r="B1099" s="1"/>
      <c r="C1099" s="1"/>
      <c r="D1099" s="1"/>
      <c r="E1099" s="14" t="s">
        <v>26</v>
      </c>
      <c r="F1099" s="14"/>
      <c r="G1099" s="8">
        <f>TRUNC(SUM(G1095,G1098),2)</f>
        <v>23.63</v>
      </c>
    </row>
    <row r="1100" spans="1:7" ht="15" customHeight="1">
      <c r="A1100" s="1"/>
      <c r="B1100" s="1"/>
      <c r="C1100" s="1"/>
      <c r="D1100" s="1"/>
      <c r="E1100" s="14" t="s">
        <v>27</v>
      </c>
      <c r="F1100" s="14"/>
      <c r="G1100" s="8">
        <v>3.41</v>
      </c>
    </row>
    <row r="1101" spans="1:7" ht="9.9499999999999993" customHeight="1">
      <c r="A1101" s="1"/>
      <c r="B1101" s="1"/>
      <c r="C1101" s="1"/>
      <c r="D1101" s="1"/>
      <c r="E1101" s="10"/>
      <c r="F1101" s="10"/>
      <c r="G1101" s="10"/>
    </row>
    <row r="1102" spans="1:7" ht="20.100000000000001" customHeight="1">
      <c r="A1102" s="11" t="s">
        <v>473</v>
      </c>
      <c r="B1102" s="11"/>
      <c r="C1102" s="11"/>
      <c r="D1102" s="11"/>
      <c r="E1102" s="11"/>
      <c r="F1102" s="11"/>
      <c r="G1102" s="11"/>
    </row>
    <row r="1103" spans="1:7" ht="15" customHeight="1">
      <c r="A1103" s="12" t="s">
        <v>38</v>
      </c>
      <c r="B1103" s="12"/>
      <c r="C1103" s="2" t="s">
        <v>2</v>
      </c>
      <c r="D1103" s="2" t="s">
        <v>3</v>
      </c>
      <c r="E1103" s="2" t="s">
        <v>4</v>
      </c>
      <c r="F1103" s="2" t="s">
        <v>5</v>
      </c>
      <c r="G1103" s="2" t="s">
        <v>6</v>
      </c>
    </row>
    <row r="1104" spans="1:7" ht="21" customHeight="1">
      <c r="A1104" s="3" t="s">
        <v>464</v>
      </c>
      <c r="B1104" s="4" t="s">
        <v>465</v>
      </c>
      <c r="C1104" s="3" t="s">
        <v>9</v>
      </c>
      <c r="D1104" s="3" t="s">
        <v>189</v>
      </c>
      <c r="E1104" s="5">
        <v>0.5</v>
      </c>
      <c r="F1104" s="6">
        <v>0.93</v>
      </c>
      <c r="G1104" s="6">
        <f>TRUNC(TRUNC(E1104,8)*F1104,2)</f>
        <v>0.46</v>
      </c>
    </row>
    <row r="1105" spans="1:7" ht="15" customHeight="1">
      <c r="A1105" s="3" t="s">
        <v>474</v>
      </c>
      <c r="B1105" s="4" t="s">
        <v>475</v>
      </c>
      <c r="C1105" s="3" t="s">
        <v>9</v>
      </c>
      <c r="D1105" s="3" t="s">
        <v>44</v>
      </c>
      <c r="E1105" s="5">
        <v>0.37580000000000002</v>
      </c>
      <c r="F1105" s="6">
        <v>11.12</v>
      </c>
      <c r="G1105" s="6">
        <f>TRUNC(TRUNC(E1105,8)*F1105,2)</f>
        <v>4.17</v>
      </c>
    </row>
    <row r="1106" spans="1:7" ht="15" customHeight="1">
      <c r="A1106" s="1"/>
      <c r="B1106" s="1"/>
      <c r="C1106" s="1"/>
      <c r="D1106" s="1"/>
      <c r="E1106" s="13" t="s">
        <v>50</v>
      </c>
      <c r="F1106" s="13"/>
      <c r="G1106" s="7">
        <f>SUM(G1104:G1105)</f>
        <v>4.63</v>
      </c>
    </row>
    <row r="1107" spans="1:7" ht="15" customHeight="1">
      <c r="A1107" s="12" t="s">
        <v>51</v>
      </c>
      <c r="B1107" s="12"/>
      <c r="C1107" s="2" t="s">
        <v>2</v>
      </c>
      <c r="D1107" s="2" t="s">
        <v>3</v>
      </c>
      <c r="E1107" s="2" t="s">
        <v>4</v>
      </c>
      <c r="F1107" s="2" t="s">
        <v>5</v>
      </c>
      <c r="G1107" s="2" t="s">
        <v>6</v>
      </c>
    </row>
    <row r="1108" spans="1:7" ht="15" customHeight="1">
      <c r="A1108" s="3" t="s">
        <v>466</v>
      </c>
      <c r="B1108" s="4" t="s">
        <v>467</v>
      </c>
      <c r="C1108" s="3" t="s">
        <v>9</v>
      </c>
      <c r="D1108" s="3" t="s">
        <v>10</v>
      </c>
      <c r="E1108" s="5">
        <v>0.45190000000000002</v>
      </c>
      <c r="F1108" s="6">
        <v>31.52</v>
      </c>
      <c r="G1108" s="6">
        <f>TRUNC(TRUNC(E1108,8)*F1108,2)</f>
        <v>14.24</v>
      </c>
    </row>
    <row r="1109" spans="1:7" ht="18" customHeight="1">
      <c r="A1109" s="1"/>
      <c r="B1109" s="1"/>
      <c r="C1109" s="1"/>
      <c r="D1109" s="1"/>
      <c r="E1109" s="13" t="s">
        <v>56</v>
      </c>
      <c r="F1109" s="13"/>
      <c r="G1109" s="7">
        <f>SUM(G1108:G1108)</f>
        <v>14.24</v>
      </c>
    </row>
    <row r="1110" spans="1:7" ht="15" customHeight="1">
      <c r="A1110" s="1"/>
      <c r="B1110" s="1"/>
      <c r="C1110" s="1"/>
      <c r="D1110" s="1"/>
      <c r="E1110" s="14" t="s">
        <v>26</v>
      </c>
      <c r="F1110" s="14"/>
      <c r="G1110" s="8">
        <f>TRUNC(SUM(G1106,G1109),2)</f>
        <v>18.87</v>
      </c>
    </row>
    <row r="1111" spans="1:7" ht="15" customHeight="1">
      <c r="A1111" s="1"/>
      <c r="B1111" s="1"/>
      <c r="C1111" s="1"/>
      <c r="D1111" s="1"/>
      <c r="E1111" s="14" t="s">
        <v>27</v>
      </c>
      <c r="F1111" s="14"/>
      <c r="G1111" s="8">
        <v>5.49</v>
      </c>
    </row>
    <row r="1112" spans="1:7" ht="9.9499999999999993" customHeight="1">
      <c r="A1112" s="1"/>
      <c r="B1112" s="1"/>
      <c r="C1112" s="1"/>
      <c r="D1112" s="1"/>
      <c r="E1112" s="10"/>
      <c r="F1112" s="10"/>
      <c r="G1112" s="10"/>
    </row>
    <row r="1113" spans="1:7" ht="20.100000000000001" customHeight="1">
      <c r="A1113" s="11" t="s">
        <v>476</v>
      </c>
      <c r="B1113" s="11"/>
      <c r="C1113" s="11"/>
      <c r="D1113" s="11"/>
      <c r="E1113" s="11"/>
      <c r="F1113" s="11"/>
      <c r="G1113" s="11"/>
    </row>
    <row r="1114" spans="1:7" ht="15" customHeight="1">
      <c r="A1114" s="12" t="s">
        <v>38</v>
      </c>
      <c r="B1114" s="12"/>
      <c r="C1114" s="2" t="s">
        <v>2</v>
      </c>
      <c r="D1114" s="2" t="s">
        <v>3</v>
      </c>
      <c r="E1114" s="2" t="s">
        <v>4</v>
      </c>
      <c r="F1114" s="2" t="s">
        <v>5</v>
      </c>
      <c r="G1114" s="2" t="s">
        <v>6</v>
      </c>
    </row>
    <row r="1115" spans="1:7" ht="21" customHeight="1">
      <c r="A1115" s="3" t="s">
        <v>464</v>
      </c>
      <c r="B1115" s="4" t="s">
        <v>465</v>
      </c>
      <c r="C1115" s="3" t="s">
        <v>9</v>
      </c>
      <c r="D1115" s="3" t="s">
        <v>189</v>
      </c>
      <c r="E1115" s="5">
        <v>0.5</v>
      </c>
      <c r="F1115" s="6">
        <v>0.93</v>
      </c>
      <c r="G1115" s="6">
        <f>TRUNC(TRUNC(E1115,8)*F1115,2)</f>
        <v>0.46</v>
      </c>
    </row>
    <row r="1116" spans="1:7" ht="15" customHeight="1">
      <c r="A1116" s="1"/>
      <c r="B1116" s="1"/>
      <c r="C1116" s="1"/>
      <c r="D1116" s="1"/>
      <c r="E1116" s="13" t="s">
        <v>50</v>
      </c>
      <c r="F1116" s="13"/>
      <c r="G1116" s="7">
        <f>SUM(G1115:G1115)</f>
        <v>0.46</v>
      </c>
    </row>
    <row r="1117" spans="1:7" ht="15" customHeight="1">
      <c r="A1117" s="12" t="s">
        <v>51</v>
      </c>
      <c r="B1117" s="12"/>
      <c r="C1117" s="2" t="s">
        <v>2</v>
      </c>
      <c r="D1117" s="2" t="s">
        <v>3</v>
      </c>
      <c r="E1117" s="2" t="s">
        <v>4</v>
      </c>
      <c r="F1117" s="2" t="s">
        <v>5</v>
      </c>
      <c r="G1117" s="2" t="s">
        <v>6</v>
      </c>
    </row>
    <row r="1118" spans="1:7" ht="15" customHeight="1">
      <c r="A1118" s="3" t="s">
        <v>466</v>
      </c>
      <c r="B1118" s="4" t="s">
        <v>467</v>
      </c>
      <c r="C1118" s="3" t="s">
        <v>9</v>
      </c>
      <c r="D1118" s="3" t="s">
        <v>10</v>
      </c>
      <c r="E1118" s="5">
        <v>0.2606</v>
      </c>
      <c r="F1118" s="6">
        <v>31.52</v>
      </c>
      <c r="G1118" s="6">
        <f>TRUNC(TRUNC(E1118,8)*F1118,2)</f>
        <v>8.2100000000000009</v>
      </c>
    </row>
    <row r="1119" spans="1:7" ht="18" customHeight="1">
      <c r="A1119" s="1"/>
      <c r="B1119" s="1"/>
      <c r="C1119" s="1"/>
      <c r="D1119" s="1"/>
      <c r="E1119" s="13" t="s">
        <v>56</v>
      </c>
      <c r="F1119" s="13"/>
      <c r="G1119" s="7">
        <f>SUM(G1118:G1118)</f>
        <v>8.2100000000000009</v>
      </c>
    </row>
    <row r="1120" spans="1:7" ht="15" customHeight="1">
      <c r="A1120" s="1"/>
      <c r="B1120" s="1"/>
      <c r="C1120" s="1"/>
      <c r="D1120" s="1"/>
      <c r="E1120" s="14" t="s">
        <v>26</v>
      </c>
      <c r="F1120" s="14"/>
      <c r="G1120" s="8">
        <f>TRUNC(SUM(G1116,G1119),2)</f>
        <v>8.67</v>
      </c>
    </row>
    <row r="1121" spans="1:7" ht="15" customHeight="1">
      <c r="A1121" s="1"/>
      <c r="B1121" s="1"/>
      <c r="C1121" s="1"/>
      <c r="D1121" s="1"/>
      <c r="E1121" s="14" t="s">
        <v>27</v>
      </c>
      <c r="F1121" s="14"/>
      <c r="G1121" s="8">
        <v>3.16</v>
      </c>
    </row>
    <row r="1122" spans="1:7" ht="9.9499999999999993" customHeight="1">
      <c r="A1122" s="1"/>
      <c r="B1122" s="1"/>
      <c r="C1122" s="1"/>
      <c r="D1122" s="1"/>
      <c r="E1122" s="10"/>
      <c r="F1122" s="10"/>
      <c r="G1122" s="10"/>
    </row>
    <row r="1123" spans="1:7" ht="20.100000000000001" customHeight="1">
      <c r="A1123" s="11" t="s">
        <v>477</v>
      </c>
      <c r="B1123" s="11"/>
      <c r="C1123" s="11"/>
      <c r="D1123" s="11"/>
      <c r="E1123" s="11"/>
      <c r="F1123" s="11"/>
      <c r="G1123" s="11"/>
    </row>
    <row r="1124" spans="1:7" ht="15" customHeight="1">
      <c r="A1124" s="12" t="s">
        <v>38</v>
      </c>
      <c r="B1124" s="12"/>
      <c r="C1124" s="2" t="s">
        <v>2</v>
      </c>
      <c r="D1124" s="2" t="s">
        <v>3</v>
      </c>
      <c r="E1124" s="2" t="s">
        <v>4</v>
      </c>
      <c r="F1124" s="2" t="s">
        <v>5</v>
      </c>
      <c r="G1124" s="2" t="s">
        <v>6</v>
      </c>
    </row>
    <row r="1125" spans="1:7" ht="15" customHeight="1">
      <c r="A1125" s="3" t="s">
        <v>469</v>
      </c>
      <c r="B1125" s="4" t="s">
        <v>470</v>
      </c>
      <c r="C1125" s="3" t="s">
        <v>9</v>
      </c>
      <c r="D1125" s="3" t="s">
        <v>165</v>
      </c>
      <c r="E1125" s="5">
        <v>1.2500000000000001E-2</v>
      </c>
      <c r="F1125" s="6">
        <v>34.869999999999997</v>
      </c>
      <c r="G1125" s="6">
        <f>TRUNC(TRUNC(E1125,8)*F1125,2)</f>
        <v>0.43</v>
      </c>
    </row>
    <row r="1126" spans="1:7" ht="15" customHeight="1">
      <c r="A1126" s="3" t="s">
        <v>478</v>
      </c>
      <c r="B1126" s="4" t="s">
        <v>479</v>
      </c>
      <c r="C1126" s="3" t="s">
        <v>9</v>
      </c>
      <c r="D1126" s="3" t="s">
        <v>165</v>
      </c>
      <c r="E1126" s="5">
        <v>0.12529999999999999</v>
      </c>
      <c r="F1126" s="6">
        <v>49.97</v>
      </c>
      <c r="G1126" s="6">
        <f>TRUNC(TRUNC(E1126,8)*F1126,2)</f>
        <v>6.26</v>
      </c>
    </row>
    <row r="1127" spans="1:7" ht="15" customHeight="1">
      <c r="A1127" s="1"/>
      <c r="B1127" s="1"/>
      <c r="C1127" s="1"/>
      <c r="D1127" s="1"/>
      <c r="E1127" s="13" t="s">
        <v>50</v>
      </c>
      <c r="F1127" s="13"/>
      <c r="G1127" s="7">
        <f>SUM(G1125:G1126)</f>
        <v>6.6899999999999995</v>
      </c>
    </row>
    <row r="1128" spans="1:7" ht="15" customHeight="1">
      <c r="A1128" s="12" t="s">
        <v>51</v>
      </c>
      <c r="B1128" s="12"/>
      <c r="C1128" s="2" t="s">
        <v>2</v>
      </c>
      <c r="D1128" s="2" t="s">
        <v>3</v>
      </c>
      <c r="E1128" s="2" t="s">
        <v>4</v>
      </c>
      <c r="F1128" s="2" t="s">
        <v>5</v>
      </c>
      <c r="G1128" s="2" t="s">
        <v>6</v>
      </c>
    </row>
    <row r="1129" spans="1:7" ht="15" customHeight="1">
      <c r="A1129" s="3" t="s">
        <v>466</v>
      </c>
      <c r="B1129" s="4" t="s">
        <v>467</v>
      </c>
      <c r="C1129" s="3" t="s">
        <v>9</v>
      </c>
      <c r="D1129" s="3" t="s">
        <v>10</v>
      </c>
      <c r="E1129" s="5">
        <v>0.3805</v>
      </c>
      <c r="F1129" s="6">
        <v>31.52</v>
      </c>
      <c r="G1129" s="6">
        <f>TRUNC(TRUNC(E1129,8)*F1129,2)</f>
        <v>11.99</v>
      </c>
    </row>
    <row r="1130" spans="1:7" ht="18" customHeight="1">
      <c r="A1130" s="1"/>
      <c r="B1130" s="1"/>
      <c r="C1130" s="1"/>
      <c r="D1130" s="1"/>
      <c r="E1130" s="13" t="s">
        <v>56</v>
      </c>
      <c r="F1130" s="13"/>
      <c r="G1130" s="7">
        <f>SUM(G1129:G1129)</f>
        <v>11.99</v>
      </c>
    </row>
    <row r="1131" spans="1:7" ht="15" customHeight="1">
      <c r="A1131" s="1"/>
      <c r="B1131" s="1"/>
      <c r="C1131" s="1"/>
      <c r="D1131" s="1"/>
      <c r="E1131" s="14" t="s">
        <v>26</v>
      </c>
      <c r="F1131" s="14"/>
      <c r="G1131" s="8">
        <f>TRUNC(SUM(G1127,G1130),2)</f>
        <v>18.68</v>
      </c>
    </row>
    <row r="1132" spans="1:7" ht="15" customHeight="1">
      <c r="A1132" s="1"/>
      <c r="B1132" s="1"/>
      <c r="C1132" s="1"/>
      <c r="D1132" s="1"/>
      <c r="E1132" s="14" t="s">
        <v>27</v>
      </c>
      <c r="F1132" s="14"/>
      <c r="G1132" s="8">
        <v>4.62</v>
      </c>
    </row>
    <row r="1133" spans="1:7" ht="9.9499999999999993" customHeight="1">
      <c r="A1133" s="1"/>
      <c r="B1133" s="1"/>
      <c r="C1133" s="1"/>
      <c r="D1133" s="1"/>
      <c r="E1133" s="10"/>
      <c r="F1133" s="10"/>
      <c r="G1133" s="10"/>
    </row>
    <row r="1134" spans="1:7" ht="20.100000000000001" customHeight="1">
      <c r="A1134" s="11" t="s">
        <v>480</v>
      </c>
      <c r="B1134" s="11"/>
      <c r="C1134" s="11"/>
      <c r="D1134" s="11"/>
      <c r="E1134" s="11"/>
      <c r="F1134" s="11"/>
      <c r="G1134" s="11"/>
    </row>
    <row r="1135" spans="1:7" ht="15" customHeight="1">
      <c r="A1135" s="12" t="s">
        <v>38</v>
      </c>
      <c r="B1135" s="12"/>
      <c r="C1135" s="2" t="s">
        <v>2</v>
      </c>
      <c r="D1135" s="2" t="s">
        <v>3</v>
      </c>
      <c r="E1135" s="2" t="s">
        <v>4</v>
      </c>
      <c r="F1135" s="2" t="s">
        <v>5</v>
      </c>
      <c r="G1135" s="2" t="s">
        <v>6</v>
      </c>
    </row>
    <row r="1136" spans="1:7" ht="15" customHeight="1">
      <c r="A1136" s="3" t="s">
        <v>481</v>
      </c>
      <c r="B1136" s="4" t="s">
        <v>482</v>
      </c>
      <c r="C1136" s="3" t="s">
        <v>9</v>
      </c>
      <c r="D1136" s="3" t="s">
        <v>189</v>
      </c>
      <c r="E1136" s="5">
        <v>0.3</v>
      </c>
      <c r="F1136" s="6">
        <v>2.78</v>
      </c>
      <c r="G1136" s="6">
        <f>TRUNC(TRUNC(E1136,8)*F1136,2)</f>
        <v>0.83</v>
      </c>
    </row>
    <row r="1137" spans="1:7" ht="15" customHeight="1">
      <c r="A1137" s="1"/>
      <c r="B1137" s="1"/>
      <c r="C1137" s="1"/>
      <c r="D1137" s="1"/>
      <c r="E1137" s="13" t="s">
        <v>50</v>
      </c>
      <c r="F1137" s="13"/>
      <c r="G1137" s="7">
        <f>SUM(G1136:G1136)</f>
        <v>0.83</v>
      </c>
    </row>
    <row r="1138" spans="1:7" ht="15" customHeight="1">
      <c r="A1138" s="12" t="s">
        <v>51</v>
      </c>
      <c r="B1138" s="12"/>
      <c r="C1138" s="2" t="s">
        <v>2</v>
      </c>
      <c r="D1138" s="2" t="s">
        <v>3</v>
      </c>
      <c r="E1138" s="2" t="s">
        <v>4</v>
      </c>
      <c r="F1138" s="2" t="s">
        <v>5</v>
      </c>
      <c r="G1138" s="2" t="s">
        <v>6</v>
      </c>
    </row>
    <row r="1139" spans="1:7" ht="15" customHeight="1">
      <c r="A1139" s="3" t="s">
        <v>466</v>
      </c>
      <c r="B1139" s="4" t="s">
        <v>467</v>
      </c>
      <c r="C1139" s="3" t="s">
        <v>9</v>
      </c>
      <c r="D1139" s="3" t="s">
        <v>10</v>
      </c>
      <c r="E1139" s="5">
        <v>0.29859999999999998</v>
      </c>
      <c r="F1139" s="6">
        <v>31.52</v>
      </c>
      <c r="G1139" s="6">
        <f>TRUNC(TRUNC(E1139,8)*F1139,2)</f>
        <v>9.41</v>
      </c>
    </row>
    <row r="1140" spans="1:7" ht="18" customHeight="1">
      <c r="A1140" s="1"/>
      <c r="B1140" s="1"/>
      <c r="C1140" s="1"/>
      <c r="D1140" s="1"/>
      <c r="E1140" s="13" t="s">
        <v>56</v>
      </c>
      <c r="F1140" s="13"/>
      <c r="G1140" s="7">
        <f>SUM(G1139:G1139)</f>
        <v>9.41</v>
      </c>
    </row>
    <row r="1141" spans="1:7" ht="15" customHeight="1">
      <c r="A1141" s="1"/>
      <c r="B1141" s="1"/>
      <c r="C1141" s="1"/>
      <c r="D1141" s="1"/>
      <c r="E1141" s="14" t="s">
        <v>26</v>
      </c>
      <c r="F1141" s="14"/>
      <c r="G1141" s="8">
        <f>TRUNC(SUM(G1137,G1140),2)</f>
        <v>10.24</v>
      </c>
    </row>
    <row r="1142" spans="1:7" ht="15" customHeight="1">
      <c r="A1142" s="1"/>
      <c r="B1142" s="1"/>
      <c r="C1142" s="1"/>
      <c r="D1142" s="1"/>
      <c r="E1142" s="14" t="s">
        <v>27</v>
      </c>
      <c r="F1142" s="14"/>
      <c r="G1142" s="8">
        <v>3.63</v>
      </c>
    </row>
    <row r="1143" spans="1:7" ht="9.9499999999999993" customHeight="1">
      <c r="A1143" s="1"/>
      <c r="B1143" s="1"/>
      <c r="C1143" s="1"/>
      <c r="D1143" s="1"/>
      <c r="E1143" s="10"/>
      <c r="F1143" s="10"/>
      <c r="G1143" s="10"/>
    </row>
    <row r="1144" spans="1:7" ht="20.100000000000001" customHeight="1">
      <c r="A1144" s="11" t="s">
        <v>483</v>
      </c>
      <c r="B1144" s="11"/>
      <c r="C1144" s="11"/>
      <c r="D1144" s="11"/>
      <c r="E1144" s="11"/>
      <c r="F1144" s="11"/>
      <c r="G1144" s="11"/>
    </row>
    <row r="1145" spans="1:7" ht="15" customHeight="1">
      <c r="A1145" s="12" t="s">
        <v>38</v>
      </c>
      <c r="B1145" s="12"/>
      <c r="C1145" s="2" t="s">
        <v>2</v>
      </c>
      <c r="D1145" s="2" t="s">
        <v>3</v>
      </c>
      <c r="E1145" s="2" t="s">
        <v>4</v>
      </c>
      <c r="F1145" s="2" t="s">
        <v>5</v>
      </c>
      <c r="G1145" s="2" t="s">
        <v>6</v>
      </c>
    </row>
    <row r="1146" spans="1:7" ht="15" customHeight="1">
      <c r="A1146" s="3" t="s">
        <v>469</v>
      </c>
      <c r="B1146" s="4" t="s">
        <v>470</v>
      </c>
      <c r="C1146" s="3" t="s">
        <v>9</v>
      </c>
      <c r="D1146" s="3" t="s">
        <v>165</v>
      </c>
      <c r="E1146" s="5">
        <v>1.0999999999999999E-2</v>
      </c>
      <c r="F1146" s="6">
        <v>34.869999999999997</v>
      </c>
      <c r="G1146" s="6">
        <f>TRUNC(TRUNC(E1146,8)*F1146,2)</f>
        <v>0.38</v>
      </c>
    </row>
    <row r="1147" spans="1:7" ht="21" customHeight="1">
      <c r="A1147" s="3" t="s">
        <v>484</v>
      </c>
      <c r="B1147" s="4" t="s">
        <v>485</v>
      </c>
      <c r="C1147" s="3" t="s">
        <v>9</v>
      </c>
      <c r="D1147" s="3" t="s">
        <v>165</v>
      </c>
      <c r="E1147" s="5">
        <v>0.10979999999999999</v>
      </c>
      <c r="F1147" s="6">
        <v>53.9</v>
      </c>
      <c r="G1147" s="6">
        <f>TRUNC(TRUNC(E1147,8)*F1147,2)</f>
        <v>5.91</v>
      </c>
    </row>
    <row r="1148" spans="1:7" ht="15" customHeight="1">
      <c r="A1148" s="1"/>
      <c r="B1148" s="1"/>
      <c r="C1148" s="1"/>
      <c r="D1148" s="1"/>
      <c r="E1148" s="13" t="s">
        <v>50</v>
      </c>
      <c r="F1148" s="13"/>
      <c r="G1148" s="7">
        <f>SUM(G1146:G1147)</f>
        <v>6.29</v>
      </c>
    </row>
    <row r="1149" spans="1:7" ht="15" customHeight="1">
      <c r="A1149" s="12" t="s">
        <v>51</v>
      </c>
      <c r="B1149" s="12"/>
      <c r="C1149" s="2" t="s">
        <v>2</v>
      </c>
      <c r="D1149" s="2" t="s">
        <v>3</v>
      </c>
      <c r="E1149" s="2" t="s">
        <v>4</v>
      </c>
      <c r="F1149" s="2" t="s">
        <v>5</v>
      </c>
      <c r="G1149" s="2" t="s">
        <v>6</v>
      </c>
    </row>
    <row r="1150" spans="1:7" ht="15" customHeight="1">
      <c r="A1150" s="3" t="s">
        <v>466</v>
      </c>
      <c r="B1150" s="4" t="s">
        <v>467</v>
      </c>
      <c r="C1150" s="3" t="s">
        <v>9</v>
      </c>
      <c r="D1150" s="3" t="s">
        <v>10</v>
      </c>
      <c r="E1150" s="5">
        <v>0.67789999999999995</v>
      </c>
      <c r="F1150" s="6">
        <v>31.52</v>
      </c>
      <c r="G1150" s="6">
        <f>TRUNC(TRUNC(E1150,8)*F1150,2)</f>
        <v>21.36</v>
      </c>
    </row>
    <row r="1151" spans="1:7" ht="18" customHeight="1">
      <c r="A1151" s="1"/>
      <c r="B1151" s="1"/>
      <c r="C1151" s="1"/>
      <c r="D1151" s="1"/>
      <c r="E1151" s="13" t="s">
        <v>56</v>
      </c>
      <c r="F1151" s="13"/>
      <c r="G1151" s="7">
        <f>SUM(G1150:G1150)</f>
        <v>21.36</v>
      </c>
    </row>
    <row r="1152" spans="1:7" ht="15" customHeight="1">
      <c r="A1152" s="1"/>
      <c r="B1152" s="1"/>
      <c r="C1152" s="1"/>
      <c r="D1152" s="1"/>
      <c r="E1152" s="14" t="s">
        <v>26</v>
      </c>
      <c r="F1152" s="14"/>
      <c r="G1152" s="8">
        <f>TRUNC(SUM(G1148,G1151),2)</f>
        <v>27.65</v>
      </c>
    </row>
    <row r="1153" spans="1:7" ht="15" customHeight="1">
      <c r="A1153" s="1"/>
      <c r="B1153" s="1"/>
      <c r="C1153" s="1"/>
      <c r="D1153" s="1"/>
      <c r="E1153" s="14" t="s">
        <v>27</v>
      </c>
      <c r="F1153" s="14"/>
      <c r="G1153" s="8">
        <v>8.23</v>
      </c>
    </row>
    <row r="1154" spans="1:7" ht="9.9499999999999993" customHeight="1">
      <c r="A1154" s="1"/>
      <c r="B1154" s="1"/>
      <c r="C1154" s="1"/>
      <c r="D1154" s="1"/>
      <c r="E1154" s="10"/>
      <c r="F1154" s="10"/>
      <c r="G1154" s="10"/>
    </row>
    <row r="1155" spans="1:7" ht="20.100000000000001" customHeight="1">
      <c r="A1155" s="11" t="s">
        <v>486</v>
      </c>
      <c r="B1155" s="11"/>
      <c r="C1155" s="11"/>
      <c r="D1155" s="11"/>
      <c r="E1155" s="11"/>
      <c r="F1155" s="11"/>
      <c r="G1155" s="11"/>
    </row>
    <row r="1156" spans="1:7" ht="15" customHeight="1">
      <c r="A1156" s="12" t="s">
        <v>38</v>
      </c>
      <c r="B1156" s="12"/>
      <c r="C1156" s="2" t="s">
        <v>2</v>
      </c>
      <c r="D1156" s="2" t="s">
        <v>3</v>
      </c>
      <c r="E1156" s="2" t="s">
        <v>4</v>
      </c>
      <c r="F1156" s="2" t="s">
        <v>5</v>
      </c>
      <c r="G1156" s="2" t="s">
        <v>6</v>
      </c>
    </row>
    <row r="1157" spans="1:7" ht="15" customHeight="1">
      <c r="A1157" s="3" t="s">
        <v>469</v>
      </c>
      <c r="B1157" s="4" t="s">
        <v>470</v>
      </c>
      <c r="C1157" s="3" t="s">
        <v>9</v>
      </c>
      <c r="D1157" s="3" t="s">
        <v>165</v>
      </c>
      <c r="E1157" s="5">
        <v>2.5499999999999998E-2</v>
      </c>
      <c r="F1157" s="6">
        <v>34.869999999999997</v>
      </c>
      <c r="G1157" s="6">
        <f>TRUNC(TRUNC(E1157,8)*F1157,2)</f>
        <v>0.88</v>
      </c>
    </row>
    <row r="1158" spans="1:7" ht="15" customHeight="1">
      <c r="A1158" s="3" t="s">
        <v>487</v>
      </c>
      <c r="B1158" s="4" t="s">
        <v>488</v>
      </c>
      <c r="C1158" s="3" t="s">
        <v>9</v>
      </c>
      <c r="D1158" s="3" t="s">
        <v>165</v>
      </c>
      <c r="E1158" s="5">
        <v>0.25490000000000002</v>
      </c>
      <c r="F1158" s="6">
        <v>51.61</v>
      </c>
      <c r="G1158" s="6">
        <f>TRUNC(TRUNC(E1158,8)*F1158,2)</f>
        <v>13.15</v>
      </c>
    </row>
    <row r="1159" spans="1:7" ht="15" customHeight="1">
      <c r="A1159" s="1"/>
      <c r="B1159" s="1"/>
      <c r="C1159" s="1"/>
      <c r="D1159" s="1"/>
      <c r="E1159" s="13" t="s">
        <v>50</v>
      </c>
      <c r="F1159" s="13"/>
      <c r="G1159" s="7">
        <f>SUM(G1157:G1158)</f>
        <v>14.030000000000001</v>
      </c>
    </row>
    <row r="1160" spans="1:7" ht="15" customHeight="1">
      <c r="A1160" s="12" t="s">
        <v>51</v>
      </c>
      <c r="B1160" s="12"/>
      <c r="C1160" s="2" t="s">
        <v>2</v>
      </c>
      <c r="D1160" s="2" t="s">
        <v>3</v>
      </c>
      <c r="E1160" s="2" t="s">
        <v>4</v>
      </c>
      <c r="F1160" s="2" t="s">
        <v>5</v>
      </c>
      <c r="G1160" s="2" t="s">
        <v>6</v>
      </c>
    </row>
    <row r="1161" spans="1:7" ht="15" customHeight="1">
      <c r="A1161" s="3" t="s">
        <v>466</v>
      </c>
      <c r="B1161" s="4" t="s">
        <v>467</v>
      </c>
      <c r="C1161" s="3" t="s">
        <v>9</v>
      </c>
      <c r="D1161" s="3" t="s">
        <v>10</v>
      </c>
      <c r="E1161" s="5">
        <v>1.3559000000000001</v>
      </c>
      <c r="F1161" s="6">
        <v>31.52</v>
      </c>
      <c r="G1161" s="6">
        <f>TRUNC(TRUNC(E1161,8)*F1161,2)</f>
        <v>42.73</v>
      </c>
    </row>
    <row r="1162" spans="1:7" ht="18" customHeight="1">
      <c r="A1162" s="1"/>
      <c r="B1162" s="1"/>
      <c r="C1162" s="1"/>
      <c r="D1162" s="1"/>
      <c r="E1162" s="13" t="s">
        <v>56</v>
      </c>
      <c r="F1162" s="13"/>
      <c r="G1162" s="7">
        <f>SUM(G1161:G1161)</f>
        <v>42.73</v>
      </c>
    </row>
    <row r="1163" spans="1:7" ht="15" customHeight="1">
      <c r="A1163" s="1"/>
      <c r="B1163" s="1"/>
      <c r="C1163" s="1"/>
      <c r="D1163" s="1"/>
      <c r="E1163" s="14" t="s">
        <v>26</v>
      </c>
      <c r="F1163" s="14"/>
      <c r="G1163" s="8">
        <f>TRUNC(SUM(G1159,G1162),2)</f>
        <v>56.76</v>
      </c>
    </row>
    <row r="1164" spans="1:7" ht="15" customHeight="1">
      <c r="A1164" s="1"/>
      <c r="B1164" s="1"/>
      <c r="C1164" s="1"/>
      <c r="D1164" s="1"/>
      <c r="E1164" s="14" t="s">
        <v>27</v>
      </c>
      <c r="F1164" s="14"/>
      <c r="G1164" s="8">
        <v>16.46</v>
      </c>
    </row>
    <row r="1165" spans="1:7" ht="9.9499999999999993" customHeight="1">
      <c r="A1165" s="1"/>
      <c r="B1165" s="1"/>
      <c r="C1165" s="1"/>
      <c r="D1165" s="1"/>
      <c r="E1165" s="10"/>
      <c r="F1165" s="10"/>
      <c r="G1165" s="10"/>
    </row>
    <row r="1166" spans="1:7" ht="20.100000000000001" customHeight="1">
      <c r="A1166" s="11" t="s">
        <v>489</v>
      </c>
      <c r="B1166" s="11"/>
      <c r="C1166" s="11"/>
      <c r="D1166" s="11"/>
      <c r="E1166" s="11"/>
      <c r="F1166" s="11"/>
      <c r="G1166" s="11"/>
    </row>
    <row r="1167" spans="1:7" ht="15" customHeight="1">
      <c r="A1167" s="12" t="s">
        <v>38</v>
      </c>
      <c r="B1167" s="12"/>
      <c r="C1167" s="2" t="s">
        <v>2</v>
      </c>
      <c r="D1167" s="2" t="s">
        <v>3</v>
      </c>
      <c r="E1167" s="2" t="s">
        <v>4</v>
      </c>
      <c r="F1167" s="2" t="s">
        <v>5</v>
      </c>
      <c r="G1167" s="2" t="s">
        <v>6</v>
      </c>
    </row>
    <row r="1168" spans="1:7" ht="38.1" customHeight="1">
      <c r="A1168" s="3" t="s">
        <v>490</v>
      </c>
      <c r="B1168" s="4" t="s">
        <v>491</v>
      </c>
      <c r="C1168" s="3" t="s">
        <v>141</v>
      </c>
      <c r="D1168" s="3" t="s">
        <v>412</v>
      </c>
      <c r="E1168" s="5">
        <v>1</v>
      </c>
      <c r="F1168" s="6">
        <v>137.87</v>
      </c>
      <c r="G1168" s="6">
        <f>ROUND(ROUND(E1168,8)*F1168,2)</f>
        <v>137.87</v>
      </c>
    </row>
    <row r="1169" spans="1:7" ht="15" customHeight="1">
      <c r="A1169" s="1"/>
      <c r="B1169" s="1"/>
      <c r="C1169" s="1"/>
      <c r="D1169" s="1"/>
      <c r="E1169" s="13" t="s">
        <v>50</v>
      </c>
      <c r="F1169" s="13"/>
      <c r="G1169" s="7">
        <f>SUM(G1168:G1168)</f>
        <v>137.87</v>
      </c>
    </row>
    <row r="1170" spans="1:7" ht="15" customHeight="1">
      <c r="A1170" s="12" t="s">
        <v>51</v>
      </c>
      <c r="B1170" s="12"/>
      <c r="C1170" s="2" t="s">
        <v>2</v>
      </c>
      <c r="D1170" s="2" t="s">
        <v>3</v>
      </c>
      <c r="E1170" s="2" t="s">
        <v>4</v>
      </c>
      <c r="F1170" s="2" t="s">
        <v>5</v>
      </c>
      <c r="G1170" s="2" t="s">
        <v>6</v>
      </c>
    </row>
    <row r="1171" spans="1:7" ht="15" customHeight="1">
      <c r="A1171" s="3" t="s">
        <v>96</v>
      </c>
      <c r="B1171" s="4" t="s">
        <v>97</v>
      </c>
      <c r="C1171" s="3" t="s">
        <v>9</v>
      </c>
      <c r="D1171" s="3" t="s">
        <v>10</v>
      </c>
      <c r="E1171" s="5">
        <v>1</v>
      </c>
      <c r="F1171" s="6">
        <v>29.85</v>
      </c>
      <c r="G1171" s="6">
        <f>ROUND(ROUND(E1171,8)*F1171,2)</f>
        <v>29.85</v>
      </c>
    </row>
    <row r="1172" spans="1:7" ht="15" customHeight="1">
      <c r="A1172" s="3" t="s">
        <v>54</v>
      </c>
      <c r="B1172" s="4" t="s">
        <v>55</v>
      </c>
      <c r="C1172" s="3" t="s">
        <v>9</v>
      </c>
      <c r="D1172" s="3" t="s">
        <v>10</v>
      </c>
      <c r="E1172" s="5">
        <v>0.8</v>
      </c>
      <c r="F1172" s="6">
        <v>24.08</v>
      </c>
      <c r="G1172" s="6">
        <f>ROUND(ROUND(E1172,8)*F1172,2)</f>
        <v>19.260000000000002</v>
      </c>
    </row>
    <row r="1173" spans="1:7" ht="18" customHeight="1">
      <c r="A1173" s="1"/>
      <c r="B1173" s="1"/>
      <c r="C1173" s="1"/>
      <c r="D1173" s="1"/>
      <c r="E1173" s="13" t="s">
        <v>56</v>
      </c>
      <c r="F1173" s="13"/>
      <c r="G1173" s="7">
        <f>SUM(G1171:G1172)</f>
        <v>49.11</v>
      </c>
    </row>
    <row r="1174" spans="1:7" ht="15" customHeight="1">
      <c r="A1174" s="12" t="s">
        <v>22</v>
      </c>
      <c r="B1174" s="12"/>
      <c r="C1174" s="2" t="s">
        <v>2</v>
      </c>
      <c r="D1174" s="2" t="s">
        <v>3</v>
      </c>
      <c r="E1174" s="2" t="s">
        <v>4</v>
      </c>
      <c r="F1174" s="2" t="s">
        <v>5</v>
      </c>
      <c r="G1174" s="2" t="s">
        <v>6</v>
      </c>
    </row>
    <row r="1175" spans="1:7" ht="29.1" customHeight="1">
      <c r="A1175" s="3" t="s">
        <v>492</v>
      </c>
      <c r="B1175" s="4" t="s">
        <v>493</v>
      </c>
      <c r="C1175" s="3" t="s">
        <v>391</v>
      </c>
      <c r="D1175" s="3" t="s">
        <v>417</v>
      </c>
      <c r="E1175" s="5">
        <v>1.4999999999999999E-2</v>
      </c>
      <c r="F1175" s="6">
        <v>567.69000000000005</v>
      </c>
      <c r="G1175" s="6">
        <f>ROUND(ROUND(E1175,8)*F1175,2)</f>
        <v>8.52</v>
      </c>
    </row>
    <row r="1176" spans="1:7" ht="15" customHeight="1">
      <c r="A1176" s="1"/>
      <c r="B1176" s="1"/>
      <c r="C1176" s="1"/>
      <c r="D1176" s="1"/>
      <c r="E1176" s="13" t="s">
        <v>25</v>
      </c>
      <c r="F1176" s="13"/>
      <c r="G1176" s="7">
        <f>SUM(G1175:G1175)</f>
        <v>8.52</v>
      </c>
    </row>
    <row r="1177" spans="1:7" ht="15" customHeight="1">
      <c r="A1177" s="1"/>
      <c r="B1177" s="1"/>
      <c r="C1177" s="1"/>
      <c r="D1177" s="1"/>
      <c r="E1177" s="14" t="s">
        <v>26</v>
      </c>
      <c r="F1177" s="14"/>
      <c r="G1177" s="8">
        <f>TRUNC(SUM(G1169,G1173,G1176),2)</f>
        <v>195.5</v>
      </c>
    </row>
    <row r="1178" spans="1:7" ht="15" customHeight="1">
      <c r="A1178" s="1"/>
      <c r="B1178" s="1"/>
      <c r="C1178" s="1"/>
      <c r="D1178" s="1"/>
      <c r="E1178" s="14" t="s">
        <v>27</v>
      </c>
      <c r="F1178" s="14"/>
      <c r="G1178" s="8">
        <v>20.39</v>
      </c>
    </row>
    <row r="1179" spans="1:7" ht="9.9499999999999993" customHeight="1">
      <c r="A1179" s="1"/>
      <c r="B1179" s="1"/>
      <c r="C1179" s="1"/>
      <c r="D1179" s="1"/>
      <c r="E1179" s="10"/>
      <c r="F1179" s="10"/>
      <c r="G1179" s="10"/>
    </row>
    <row r="1180" spans="1:7" ht="20.100000000000001" customHeight="1">
      <c r="A1180" s="11" t="s">
        <v>494</v>
      </c>
      <c r="B1180" s="11"/>
      <c r="C1180" s="11"/>
      <c r="D1180" s="11"/>
      <c r="E1180" s="11"/>
      <c r="F1180" s="11"/>
      <c r="G1180" s="11"/>
    </row>
    <row r="1181" spans="1:7" ht="15" customHeight="1">
      <c r="A1181" s="12" t="s">
        <v>38</v>
      </c>
      <c r="B1181" s="12"/>
      <c r="C1181" s="2" t="s">
        <v>2</v>
      </c>
      <c r="D1181" s="2" t="s">
        <v>3</v>
      </c>
      <c r="E1181" s="2" t="s">
        <v>4</v>
      </c>
      <c r="F1181" s="2" t="s">
        <v>5</v>
      </c>
      <c r="G1181" s="2" t="s">
        <v>6</v>
      </c>
    </row>
    <row r="1182" spans="1:7" ht="15" customHeight="1">
      <c r="A1182" s="3" t="s">
        <v>495</v>
      </c>
      <c r="B1182" s="4" t="s">
        <v>496</v>
      </c>
      <c r="C1182" s="3" t="s">
        <v>9</v>
      </c>
      <c r="D1182" s="3" t="s">
        <v>189</v>
      </c>
      <c r="E1182" s="5">
        <v>9.9000000000000008E-3</v>
      </c>
      <c r="F1182" s="6">
        <v>65.400000000000006</v>
      </c>
      <c r="G1182" s="6">
        <f>TRUNC(TRUNC(E1182,8)*F1182,2)</f>
        <v>0.64</v>
      </c>
    </row>
    <row r="1183" spans="1:7" ht="21" customHeight="1">
      <c r="A1183" s="3" t="s">
        <v>497</v>
      </c>
      <c r="B1183" s="4" t="s">
        <v>498</v>
      </c>
      <c r="C1183" s="3" t="s">
        <v>9</v>
      </c>
      <c r="D1183" s="3" t="s">
        <v>189</v>
      </c>
      <c r="E1183" s="5">
        <v>1</v>
      </c>
      <c r="F1183" s="6">
        <v>1.88</v>
      </c>
      <c r="G1183" s="6">
        <f>TRUNC(TRUNC(E1183,8)*F1183,2)</f>
        <v>1.88</v>
      </c>
    </row>
    <row r="1184" spans="1:7" ht="15" customHeight="1">
      <c r="A1184" s="3" t="s">
        <v>499</v>
      </c>
      <c r="B1184" s="4" t="s">
        <v>500</v>
      </c>
      <c r="C1184" s="3" t="s">
        <v>9</v>
      </c>
      <c r="D1184" s="3" t="s">
        <v>189</v>
      </c>
      <c r="E1184" s="5">
        <v>7.1000000000000004E-3</v>
      </c>
      <c r="F1184" s="6">
        <v>1.91</v>
      </c>
      <c r="G1184" s="6">
        <f>TRUNC(TRUNC(E1184,8)*F1184,2)</f>
        <v>0.01</v>
      </c>
    </row>
    <row r="1185" spans="1:7" ht="21" customHeight="1">
      <c r="A1185" s="3" t="s">
        <v>501</v>
      </c>
      <c r="B1185" s="4" t="s">
        <v>502</v>
      </c>
      <c r="C1185" s="3" t="s">
        <v>9</v>
      </c>
      <c r="D1185" s="3" t="s">
        <v>189</v>
      </c>
      <c r="E1185" s="5">
        <v>1.4999999999999999E-2</v>
      </c>
      <c r="F1185" s="6">
        <v>74.09</v>
      </c>
      <c r="G1185" s="6">
        <f>TRUNC(TRUNC(E1185,8)*F1185,2)</f>
        <v>1.1100000000000001</v>
      </c>
    </row>
    <row r="1186" spans="1:7" ht="15" customHeight="1">
      <c r="A1186" s="1"/>
      <c r="B1186" s="1"/>
      <c r="C1186" s="1"/>
      <c r="D1186" s="1"/>
      <c r="E1186" s="13" t="s">
        <v>50</v>
      </c>
      <c r="F1186" s="13"/>
      <c r="G1186" s="7">
        <f>SUM(G1182:G1185)</f>
        <v>3.6399999999999997</v>
      </c>
    </row>
    <row r="1187" spans="1:7" ht="15" customHeight="1">
      <c r="A1187" s="12" t="s">
        <v>51</v>
      </c>
      <c r="B1187" s="12"/>
      <c r="C1187" s="2" t="s">
        <v>2</v>
      </c>
      <c r="D1187" s="2" t="s">
        <v>3</v>
      </c>
      <c r="E1187" s="2" t="s">
        <v>4</v>
      </c>
      <c r="F1187" s="2" t="s">
        <v>5</v>
      </c>
      <c r="G1187" s="2" t="s">
        <v>6</v>
      </c>
    </row>
    <row r="1188" spans="1:7" ht="21" customHeight="1">
      <c r="A1188" s="3" t="s">
        <v>503</v>
      </c>
      <c r="B1188" s="4" t="s">
        <v>504</v>
      </c>
      <c r="C1188" s="3" t="s">
        <v>9</v>
      </c>
      <c r="D1188" s="3" t="s">
        <v>10</v>
      </c>
      <c r="E1188" s="5">
        <v>0.127</v>
      </c>
      <c r="F1188" s="6">
        <v>24.51</v>
      </c>
      <c r="G1188" s="6">
        <f>TRUNC(TRUNC(E1188,8)*F1188,2)</f>
        <v>3.11</v>
      </c>
    </row>
    <row r="1189" spans="1:7" ht="21" customHeight="1">
      <c r="A1189" s="3" t="s">
        <v>92</v>
      </c>
      <c r="B1189" s="4" t="s">
        <v>93</v>
      </c>
      <c r="C1189" s="3" t="s">
        <v>9</v>
      </c>
      <c r="D1189" s="3" t="s">
        <v>10</v>
      </c>
      <c r="E1189" s="5">
        <v>0.127</v>
      </c>
      <c r="F1189" s="6">
        <v>29.13</v>
      </c>
      <c r="G1189" s="6">
        <f>TRUNC(TRUNC(E1189,8)*F1189,2)</f>
        <v>3.69</v>
      </c>
    </row>
    <row r="1190" spans="1:7" ht="18" customHeight="1">
      <c r="A1190" s="1"/>
      <c r="B1190" s="1"/>
      <c r="C1190" s="1"/>
      <c r="D1190" s="1"/>
      <c r="E1190" s="13" t="s">
        <v>56</v>
      </c>
      <c r="F1190" s="13"/>
      <c r="G1190" s="7">
        <f>SUM(G1188:G1189)</f>
        <v>6.8</v>
      </c>
    </row>
    <row r="1191" spans="1:7" ht="15" customHeight="1">
      <c r="A1191" s="1"/>
      <c r="B1191" s="1"/>
      <c r="C1191" s="1"/>
      <c r="D1191" s="1"/>
      <c r="E1191" s="14" t="s">
        <v>26</v>
      </c>
      <c r="F1191" s="14"/>
      <c r="G1191" s="8">
        <f>TRUNC(SUM(G1186,G1190),2)</f>
        <v>10.44</v>
      </c>
    </row>
    <row r="1192" spans="1:7" ht="15" customHeight="1">
      <c r="A1192" s="1"/>
      <c r="B1192" s="1"/>
      <c r="C1192" s="1"/>
      <c r="D1192" s="1"/>
      <c r="E1192" s="14" t="s">
        <v>27</v>
      </c>
      <c r="F1192" s="14"/>
      <c r="G1192" s="8">
        <v>2.78</v>
      </c>
    </row>
    <row r="1193" spans="1:7" ht="9.9499999999999993" customHeight="1">
      <c r="A1193" s="1"/>
      <c r="B1193" s="1"/>
      <c r="C1193" s="1"/>
      <c r="D1193" s="1"/>
      <c r="E1193" s="10"/>
      <c r="F1193" s="10"/>
      <c r="G1193" s="10"/>
    </row>
    <row r="1194" spans="1:7" ht="20.100000000000001" customHeight="1">
      <c r="A1194" s="11" t="s">
        <v>505</v>
      </c>
      <c r="B1194" s="11"/>
      <c r="C1194" s="11"/>
      <c r="D1194" s="11"/>
      <c r="E1194" s="11"/>
      <c r="F1194" s="11"/>
      <c r="G1194" s="11"/>
    </row>
    <row r="1195" spans="1:7" ht="15" customHeight="1">
      <c r="A1195" s="12" t="s">
        <v>38</v>
      </c>
      <c r="B1195" s="12"/>
      <c r="C1195" s="2" t="s">
        <v>2</v>
      </c>
      <c r="D1195" s="2" t="s">
        <v>3</v>
      </c>
      <c r="E1195" s="2" t="s">
        <v>4</v>
      </c>
      <c r="F1195" s="2" t="s">
        <v>5</v>
      </c>
      <c r="G1195" s="2" t="s">
        <v>6</v>
      </c>
    </row>
    <row r="1196" spans="1:7" ht="15" customHeight="1">
      <c r="A1196" s="3" t="s">
        <v>495</v>
      </c>
      <c r="B1196" s="4" t="s">
        <v>496</v>
      </c>
      <c r="C1196" s="3" t="s">
        <v>9</v>
      </c>
      <c r="D1196" s="3" t="s">
        <v>189</v>
      </c>
      <c r="E1196" s="5">
        <v>9.9000000000000008E-3</v>
      </c>
      <c r="F1196" s="6">
        <v>65.400000000000006</v>
      </c>
      <c r="G1196" s="6">
        <f>TRUNC(TRUNC(E1196,8)*F1196,2)</f>
        <v>0.64</v>
      </c>
    </row>
    <row r="1197" spans="1:7" ht="21" customHeight="1">
      <c r="A1197" s="3" t="s">
        <v>506</v>
      </c>
      <c r="B1197" s="4" t="s">
        <v>507</v>
      </c>
      <c r="C1197" s="3" t="s">
        <v>9</v>
      </c>
      <c r="D1197" s="3" t="s">
        <v>189</v>
      </c>
      <c r="E1197" s="5">
        <v>1</v>
      </c>
      <c r="F1197" s="6">
        <v>1.7</v>
      </c>
      <c r="G1197" s="6">
        <f>TRUNC(TRUNC(E1197,8)*F1197,2)</f>
        <v>1.7</v>
      </c>
    </row>
    <row r="1198" spans="1:7" ht="15" customHeight="1">
      <c r="A1198" s="3" t="s">
        <v>499</v>
      </c>
      <c r="B1198" s="4" t="s">
        <v>500</v>
      </c>
      <c r="C1198" s="3" t="s">
        <v>9</v>
      </c>
      <c r="D1198" s="3" t="s">
        <v>189</v>
      </c>
      <c r="E1198" s="5">
        <v>7.1000000000000004E-3</v>
      </c>
      <c r="F1198" s="6">
        <v>1.91</v>
      </c>
      <c r="G1198" s="6">
        <f>TRUNC(TRUNC(E1198,8)*F1198,2)</f>
        <v>0.01</v>
      </c>
    </row>
    <row r="1199" spans="1:7" ht="21" customHeight="1">
      <c r="A1199" s="3" t="s">
        <v>501</v>
      </c>
      <c r="B1199" s="4" t="s">
        <v>502</v>
      </c>
      <c r="C1199" s="3" t="s">
        <v>9</v>
      </c>
      <c r="D1199" s="3" t="s">
        <v>189</v>
      </c>
      <c r="E1199" s="5">
        <v>1.4999999999999999E-2</v>
      </c>
      <c r="F1199" s="6">
        <v>74.09</v>
      </c>
      <c r="G1199" s="6">
        <f>TRUNC(TRUNC(E1199,8)*F1199,2)</f>
        <v>1.1100000000000001</v>
      </c>
    </row>
    <row r="1200" spans="1:7" ht="15" customHeight="1">
      <c r="A1200" s="1"/>
      <c r="B1200" s="1"/>
      <c r="C1200" s="1"/>
      <c r="D1200" s="1"/>
      <c r="E1200" s="13" t="s">
        <v>50</v>
      </c>
      <c r="F1200" s="13"/>
      <c r="G1200" s="7">
        <f>SUM(G1196:G1199)</f>
        <v>3.46</v>
      </c>
    </row>
    <row r="1201" spans="1:7" ht="15" customHeight="1">
      <c r="A1201" s="12" t="s">
        <v>51</v>
      </c>
      <c r="B1201" s="12"/>
      <c r="C1201" s="2" t="s">
        <v>2</v>
      </c>
      <c r="D1201" s="2" t="s">
        <v>3</v>
      </c>
      <c r="E1201" s="2" t="s">
        <v>4</v>
      </c>
      <c r="F1201" s="2" t="s">
        <v>5</v>
      </c>
      <c r="G1201" s="2" t="s">
        <v>6</v>
      </c>
    </row>
    <row r="1202" spans="1:7" ht="21" customHeight="1">
      <c r="A1202" s="3" t="s">
        <v>503</v>
      </c>
      <c r="B1202" s="4" t="s">
        <v>504</v>
      </c>
      <c r="C1202" s="3" t="s">
        <v>9</v>
      </c>
      <c r="D1202" s="3" t="s">
        <v>10</v>
      </c>
      <c r="E1202" s="5">
        <v>0.127</v>
      </c>
      <c r="F1202" s="6">
        <v>24.51</v>
      </c>
      <c r="G1202" s="6">
        <f>TRUNC(TRUNC(E1202,8)*F1202,2)</f>
        <v>3.11</v>
      </c>
    </row>
    <row r="1203" spans="1:7" ht="21" customHeight="1">
      <c r="A1203" s="3" t="s">
        <v>92</v>
      </c>
      <c r="B1203" s="4" t="s">
        <v>93</v>
      </c>
      <c r="C1203" s="3" t="s">
        <v>9</v>
      </c>
      <c r="D1203" s="3" t="s">
        <v>10</v>
      </c>
      <c r="E1203" s="5">
        <v>0.127</v>
      </c>
      <c r="F1203" s="6">
        <v>29.13</v>
      </c>
      <c r="G1203" s="6">
        <f>TRUNC(TRUNC(E1203,8)*F1203,2)</f>
        <v>3.69</v>
      </c>
    </row>
    <row r="1204" spans="1:7" ht="18" customHeight="1">
      <c r="A1204" s="1"/>
      <c r="B1204" s="1"/>
      <c r="C1204" s="1"/>
      <c r="D1204" s="1"/>
      <c r="E1204" s="13" t="s">
        <v>56</v>
      </c>
      <c r="F1204" s="13"/>
      <c r="G1204" s="7">
        <f>SUM(G1202:G1203)</f>
        <v>6.8</v>
      </c>
    </row>
    <row r="1205" spans="1:7" ht="15" customHeight="1">
      <c r="A1205" s="1"/>
      <c r="B1205" s="1"/>
      <c r="C1205" s="1"/>
      <c r="D1205" s="1"/>
      <c r="E1205" s="14" t="s">
        <v>26</v>
      </c>
      <c r="F1205" s="14"/>
      <c r="G1205" s="8">
        <f>TRUNC(SUM(G1200,G1204),2)</f>
        <v>10.26</v>
      </c>
    </row>
    <row r="1206" spans="1:7" ht="15" customHeight="1">
      <c r="A1206" s="1"/>
      <c r="B1206" s="1"/>
      <c r="C1206" s="1"/>
      <c r="D1206" s="1"/>
      <c r="E1206" s="14" t="s">
        <v>27</v>
      </c>
      <c r="F1206" s="14"/>
      <c r="G1206" s="8">
        <v>2.78</v>
      </c>
    </row>
    <row r="1207" spans="1:7" ht="9.9499999999999993" customHeight="1">
      <c r="A1207" s="1"/>
      <c r="B1207" s="1"/>
      <c r="C1207" s="1"/>
      <c r="D1207" s="1"/>
      <c r="E1207" s="10"/>
      <c r="F1207" s="10"/>
      <c r="G1207" s="10"/>
    </row>
    <row r="1208" spans="1:7" ht="20.100000000000001" customHeight="1">
      <c r="A1208" s="11" t="s">
        <v>508</v>
      </c>
      <c r="B1208" s="11"/>
      <c r="C1208" s="11"/>
      <c r="D1208" s="11"/>
      <c r="E1208" s="11"/>
      <c r="F1208" s="11"/>
      <c r="G1208" s="11"/>
    </row>
    <row r="1209" spans="1:7" ht="15" customHeight="1">
      <c r="A1209" s="12" t="s">
        <v>38</v>
      </c>
      <c r="B1209" s="12"/>
      <c r="C1209" s="2" t="s">
        <v>2</v>
      </c>
      <c r="D1209" s="2" t="s">
        <v>3</v>
      </c>
      <c r="E1209" s="2" t="s">
        <v>4</v>
      </c>
      <c r="F1209" s="2" t="s">
        <v>5</v>
      </c>
      <c r="G1209" s="2" t="s">
        <v>6</v>
      </c>
    </row>
    <row r="1210" spans="1:7" ht="15" customHeight="1">
      <c r="A1210" s="3" t="s">
        <v>495</v>
      </c>
      <c r="B1210" s="4" t="s">
        <v>496</v>
      </c>
      <c r="C1210" s="3" t="s">
        <v>9</v>
      </c>
      <c r="D1210" s="3" t="s">
        <v>189</v>
      </c>
      <c r="E1210" s="5">
        <v>1.4800000000000001E-2</v>
      </c>
      <c r="F1210" s="6">
        <v>65.400000000000006</v>
      </c>
      <c r="G1210" s="6">
        <f>TRUNC(TRUNC(E1210,8)*F1210,2)</f>
        <v>0.96</v>
      </c>
    </row>
    <row r="1211" spans="1:7" ht="15" customHeight="1">
      <c r="A1211" s="3" t="s">
        <v>499</v>
      </c>
      <c r="B1211" s="4" t="s">
        <v>500</v>
      </c>
      <c r="C1211" s="3" t="s">
        <v>9</v>
      </c>
      <c r="D1211" s="3" t="s">
        <v>189</v>
      </c>
      <c r="E1211" s="5">
        <v>1.0699999999999999E-2</v>
      </c>
      <c r="F1211" s="6">
        <v>1.91</v>
      </c>
      <c r="G1211" s="6">
        <f>TRUNC(TRUNC(E1211,8)*F1211,2)</f>
        <v>0.02</v>
      </c>
    </row>
    <row r="1212" spans="1:7" ht="21" customHeight="1">
      <c r="A1212" s="3" t="s">
        <v>501</v>
      </c>
      <c r="B1212" s="4" t="s">
        <v>502</v>
      </c>
      <c r="C1212" s="3" t="s">
        <v>9</v>
      </c>
      <c r="D1212" s="3" t="s">
        <v>189</v>
      </c>
      <c r="E1212" s="5">
        <v>2.2499999999999999E-2</v>
      </c>
      <c r="F1212" s="6">
        <v>74.09</v>
      </c>
      <c r="G1212" s="6">
        <f>TRUNC(TRUNC(E1212,8)*F1212,2)</f>
        <v>1.66</v>
      </c>
    </row>
    <row r="1213" spans="1:7" ht="21" customHeight="1">
      <c r="A1213" s="3" t="s">
        <v>509</v>
      </c>
      <c r="B1213" s="4" t="s">
        <v>510</v>
      </c>
      <c r="C1213" s="3" t="s">
        <v>9</v>
      </c>
      <c r="D1213" s="3" t="s">
        <v>189</v>
      </c>
      <c r="E1213" s="5">
        <v>1</v>
      </c>
      <c r="F1213" s="6">
        <v>2.96</v>
      </c>
      <c r="G1213" s="6">
        <f>TRUNC(TRUNC(E1213,8)*F1213,2)</f>
        <v>2.96</v>
      </c>
    </row>
    <row r="1214" spans="1:7" ht="15" customHeight="1">
      <c r="A1214" s="1"/>
      <c r="B1214" s="1"/>
      <c r="C1214" s="1"/>
      <c r="D1214" s="1"/>
      <c r="E1214" s="13" t="s">
        <v>50</v>
      </c>
      <c r="F1214" s="13"/>
      <c r="G1214" s="7">
        <f>SUM(G1210:G1213)</f>
        <v>5.6</v>
      </c>
    </row>
    <row r="1215" spans="1:7" ht="15" customHeight="1">
      <c r="A1215" s="12" t="s">
        <v>51</v>
      </c>
      <c r="B1215" s="12"/>
      <c r="C1215" s="2" t="s">
        <v>2</v>
      </c>
      <c r="D1215" s="2" t="s">
        <v>3</v>
      </c>
      <c r="E1215" s="2" t="s">
        <v>4</v>
      </c>
      <c r="F1215" s="2" t="s">
        <v>5</v>
      </c>
      <c r="G1215" s="2" t="s">
        <v>6</v>
      </c>
    </row>
    <row r="1216" spans="1:7" ht="21" customHeight="1">
      <c r="A1216" s="3" t="s">
        <v>503</v>
      </c>
      <c r="B1216" s="4" t="s">
        <v>504</v>
      </c>
      <c r="C1216" s="3" t="s">
        <v>9</v>
      </c>
      <c r="D1216" s="3" t="s">
        <v>10</v>
      </c>
      <c r="E1216" s="5">
        <v>0.16930000000000001</v>
      </c>
      <c r="F1216" s="6">
        <v>24.51</v>
      </c>
      <c r="G1216" s="6">
        <f>TRUNC(TRUNC(E1216,8)*F1216,2)</f>
        <v>4.1399999999999997</v>
      </c>
    </row>
    <row r="1217" spans="1:7" ht="21" customHeight="1">
      <c r="A1217" s="3" t="s">
        <v>92</v>
      </c>
      <c r="B1217" s="4" t="s">
        <v>93</v>
      </c>
      <c r="C1217" s="3" t="s">
        <v>9</v>
      </c>
      <c r="D1217" s="3" t="s">
        <v>10</v>
      </c>
      <c r="E1217" s="5">
        <v>0.16930000000000001</v>
      </c>
      <c r="F1217" s="6">
        <v>29.13</v>
      </c>
      <c r="G1217" s="6">
        <f>TRUNC(TRUNC(E1217,8)*F1217,2)</f>
        <v>4.93</v>
      </c>
    </row>
    <row r="1218" spans="1:7" ht="18" customHeight="1">
      <c r="A1218" s="1"/>
      <c r="B1218" s="1"/>
      <c r="C1218" s="1"/>
      <c r="D1218" s="1"/>
      <c r="E1218" s="13" t="s">
        <v>56</v>
      </c>
      <c r="F1218" s="13"/>
      <c r="G1218" s="7">
        <f>SUM(G1216:G1217)</f>
        <v>9.07</v>
      </c>
    </row>
    <row r="1219" spans="1:7" ht="15" customHeight="1">
      <c r="A1219" s="1"/>
      <c r="B1219" s="1"/>
      <c r="C1219" s="1"/>
      <c r="D1219" s="1"/>
      <c r="E1219" s="14" t="s">
        <v>26</v>
      </c>
      <c r="F1219" s="14"/>
      <c r="G1219" s="8">
        <f>TRUNC(SUM(G1214,G1218),2)</f>
        <v>14.67</v>
      </c>
    </row>
    <row r="1220" spans="1:7" ht="15" customHeight="1">
      <c r="A1220" s="1"/>
      <c r="B1220" s="1"/>
      <c r="C1220" s="1"/>
      <c r="D1220" s="1"/>
      <c r="E1220" s="14" t="s">
        <v>27</v>
      </c>
      <c r="F1220" s="14"/>
      <c r="G1220" s="8">
        <v>3.71</v>
      </c>
    </row>
    <row r="1221" spans="1:7" ht="9.9499999999999993" customHeight="1">
      <c r="A1221" s="1"/>
      <c r="B1221" s="1"/>
      <c r="C1221" s="1"/>
      <c r="D1221" s="1"/>
      <c r="E1221" s="10"/>
      <c r="F1221" s="10"/>
      <c r="G1221" s="10"/>
    </row>
    <row r="1222" spans="1:7" ht="20.100000000000001" customHeight="1">
      <c r="A1222" s="11" t="s">
        <v>511</v>
      </c>
      <c r="B1222" s="11"/>
      <c r="C1222" s="11"/>
      <c r="D1222" s="11"/>
      <c r="E1222" s="11"/>
      <c r="F1222" s="11"/>
      <c r="G1222" s="11"/>
    </row>
    <row r="1223" spans="1:7" ht="15" customHeight="1">
      <c r="A1223" s="12" t="s">
        <v>38</v>
      </c>
      <c r="B1223" s="12"/>
      <c r="C1223" s="2" t="s">
        <v>2</v>
      </c>
      <c r="D1223" s="2" t="s">
        <v>3</v>
      </c>
      <c r="E1223" s="2" t="s">
        <v>4</v>
      </c>
      <c r="F1223" s="2" t="s">
        <v>5</v>
      </c>
      <c r="G1223" s="2" t="s">
        <v>6</v>
      </c>
    </row>
    <row r="1224" spans="1:7" ht="15" customHeight="1">
      <c r="A1224" s="3" t="s">
        <v>499</v>
      </c>
      <c r="B1224" s="4" t="s">
        <v>500</v>
      </c>
      <c r="C1224" s="3" t="s">
        <v>9</v>
      </c>
      <c r="D1224" s="3" t="s">
        <v>189</v>
      </c>
      <c r="E1224" s="5">
        <v>1.6299999999999999E-2</v>
      </c>
      <c r="F1224" s="6">
        <v>1.91</v>
      </c>
      <c r="G1224" s="6">
        <f>TRUNC(TRUNC(E1224,8)*F1224,2)</f>
        <v>0.03</v>
      </c>
    </row>
    <row r="1225" spans="1:7" ht="21" customHeight="1">
      <c r="A1225" s="3" t="s">
        <v>512</v>
      </c>
      <c r="B1225" s="4" t="s">
        <v>513</v>
      </c>
      <c r="C1225" s="3" t="s">
        <v>9</v>
      </c>
      <c r="D1225" s="3" t="s">
        <v>49</v>
      </c>
      <c r="E1225" s="5">
        <v>1.0548999999999999</v>
      </c>
      <c r="F1225" s="6">
        <v>5.24</v>
      </c>
      <c r="G1225" s="6">
        <f>TRUNC(TRUNC(E1225,8)*F1225,2)</f>
        <v>5.52</v>
      </c>
    </row>
    <row r="1226" spans="1:7" ht="15" customHeight="1">
      <c r="A1226" s="1"/>
      <c r="B1226" s="1"/>
      <c r="C1226" s="1"/>
      <c r="D1226" s="1"/>
      <c r="E1226" s="13" t="s">
        <v>50</v>
      </c>
      <c r="F1226" s="13"/>
      <c r="G1226" s="7">
        <f>SUM(G1224:G1225)</f>
        <v>5.55</v>
      </c>
    </row>
    <row r="1227" spans="1:7" ht="15" customHeight="1">
      <c r="A1227" s="12" t="s">
        <v>51</v>
      </c>
      <c r="B1227" s="12"/>
      <c r="C1227" s="2" t="s">
        <v>2</v>
      </c>
      <c r="D1227" s="2" t="s">
        <v>3</v>
      </c>
      <c r="E1227" s="2" t="s">
        <v>4</v>
      </c>
      <c r="F1227" s="2" t="s">
        <v>5</v>
      </c>
      <c r="G1227" s="2" t="s">
        <v>6</v>
      </c>
    </row>
    <row r="1228" spans="1:7" ht="21" customHeight="1">
      <c r="A1228" s="3" t="s">
        <v>503</v>
      </c>
      <c r="B1228" s="4" t="s">
        <v>504</v>
      </c>
      <c r="C1228" s="3" t="s">
        <v>9</v>
      </c>
      <c r="D1228" s="3" t="s">
        <v>10</v>
      </c>
      <c r="E1228" s="5">
        <v>0.29299999999999998</v>
      </c>
      <c r="F1228" s="6">
        <v>24.51</v>
      </c>
      <c r="G1228" s="6">
        <f>TRUNC(TRUNC(E1228,8)*F1228,2)</f>
        <v>7.18</v>
      </c>
    </row>
    <row r="1229" spans="1:7" ht="21" customHeight="1">
      <c r="A1229" s="3" t="s">
        <v>92</v>
      </c>
      <c r="B1229" s="4" t="s">
        <v>93</v>
      </c>
      <c r="C1229" s="3" t="s">
        <v>9</v>
      </c>
      <c r="D1229" s="3" t="s">
        <v>10</v>
      </c>
      <c r="E1229" s="5">
        <v>0.29299999999999998</v>
      </c>
      <c r="F1229" s="6">
        <v>29.13</v>
      </c>
      <c r="G1229" s="6">
        <f>TRUNC(TRUNC(E1229,8)*F1229,2)</f>
        <v>8.5299999999999994</v>
      </c>
    </row>
    <row r="1230" spans="1:7" ht="18" customHeight="1">
      <c r="A1230" s="1"/>
      <c r="B1230" s="1"/>
      <c r="C1230" s="1"/>
      <c r="D1230" s="1"/>
      <c r="E1230" s="13" t="s">
        <v>56</v>
      </c>
      <c r="F1230" s="13"/>
      <c r="G1230" s="7">
        <f>SUM(G1228:G1229)</f>
        <v>15.709999999999999</v>
      </c>
    </row>
    <row r="1231" spans="1:7" ht="15" customHeight="1">
      <c r="A1231" s="1"/>
      <c r="B1231" s="1"/>
      <c r="C1231" s="1"/>
      <c r="D1231" s="1"/>
      <c r="E1231" s="14" t="s">
        <v>26</v>
      </c>
      <c r="F1231" s="14"/>
      <c r="G1231" s="8">
        <f>TRUNC(SUM(G1226,G1230),2)</f>
        <v>21.26</v>
      </c>
    </row>
    <row r="1232" spans="1:7" ht="15" customHeight="1">
      <c r="A1232" s="1"/>
      <c r="B1232" s="1"/>
      <c r="C1232" s="1"/>
      <c r="D1232" s="1"/>
      <c r="E1232" s="14" t="s">
        <v>27</v>
      </c>
      <c r="F1232" s="14"/>
      <c r="G1232" s="8">
        <v>6.42</v>
      </c>
    </row>
    <row r="1233" spans="1:7" ht="9.9499999999999993" customHeight="1">
      <c r="A1233" s="1"/>
      <c r="B1233" s="1"/>
      <c r="C1233" s="1"/>
      <c r="D1233" s="1"/>
      <c r="E1233" s="10"/>
      <c r="F1233" s="10"/>
      <c r="G1233" s="10"/>
    </row>
    <row r="1234" spans="1:7" ht="20.100000000000001" customHeight="1">
      <c r="A1234" s="11" t="s">
        <v>514</v>
      </c>
      <c r="B1234" s="11"/>
      <c r="C1234" s="11"/>
      <c r="D1234" s="11"/>
      <c r="E1234" s="11"/>
      <c r="F1234" s="11"/>
      <c r="G1234" s="11"/>
    </row>
    <row r="1235" spans="1:7" ht="15" customHeight="1">
      <c r="A1235" s="12" t="s">
        <v>38</v>
      </c>
      <c r="B1235" s="12"/>
      <c r="C1235" s="2" t="s">
        <v>2</v>
      </c>
      <c r="D1235" s="2" t="s">
        <v>3</v>
      </c>
      <c r="E1235" s="2" t="s">
        <v>4</v>
      </c>
      <c r="F1235" s="2" t="s">
        <v>5</v>
      </c>
      <c r="G1235" s="2" t="s">
        <v>6</v>
      </c>
    </row>
    <row r="1236" spans="1:7" ht="21" customHeight="1">
      <c r="A1236" s="3" t="s">
        <v>515</v>
      </c>
      <c r="B1236" s="4" t="s">
        <v>516</v>
      </c>
      <c r="C1236" s="3" t="s">
        <v>9</v>
      </c>
      <c r="D1236" s="3" t="s">
        <v>189</v>
      </c>
      <c r="E1236" s="5">
        <v>2</v>
      </c>
      <c r="F1236" s="6">
        <v>4</v>
      </c>
      <c r="G1236" s="6">
        <f>TRUNC(TRUNC(E1236,8)*F1236,2)</f>
        <v>8</v>
      </c>
    </row>
    <row r="1237" spans="1:7" ht="21" customHeight="1">
      <c r="A1237" s="3" t="s">
        <v>517</v>
      </c>
      <c r="B1237" s="4" t="s">
        <v>518</v>
      </c>
      <c r="C1237" s="3" t="s">
        <v>9</v>
      </c>
      <c r="D1237" s="3" t="s">
        <v>189</v>
      </c>
      <c r="E1237" s="5">
        <v>1</v>
      </c>
      <c r="F1237" s="6">
        <v>18.77</v>
      </c>
      <c r="G1237" s="6">
        <f>TRUNC(TRUNC(E1237,8)*F1237,2)</f>
        <v>18.77</v>
      </c>
    </row>
    <row r="1238" spans="1:7" ht="29.1" customHeight="1">
      <c r="A1238" s="3" t="s">
        <v>519</v>
      </c>
      <c r="B1238" s="4" t="s">
        <v>520</v>
      </c>
      <c r="C1238" s="3" t="s">
        <v>9</v>
      </c>
      <c r="D1238" s="3" t="s">
        <v>189</v>
      </c>
      <c r="E1238" s="5">
        <v>0.115</v>
      </c>
      <c r="F1238" s="6">
        <v>26.99</v>
      </c>
      <c r="G1238" s="6">
        <f>TRUNC(TRUNC(E1238,8)*F1238,2)</f>
        <v>3.1</v>
      </c>
    </row>
    <row r="1239" spans="1:7" ht="15" customHeight="1">
      <c r="A1239" s="1"/>
      <c r="B1239" s="1"/>
      <c r="C1239" s="1"/>
      <c r="D1239" s="1"/>
      <c r="E1239" s="13" t="s">
        <v>50</v>
      </c>
      <c r="F1239" s="13"/>
      <c r="G1239" s="7">
        <f>SUM(G1236:G1238)</f>
        <v>29.87</v>
      </c>
    </row>
    <row r="1240" spans="1:7" ht="15" customHeight="1">
      <c r="A1240" s="12" t="s">
        <v>51</v>
      </c>
      <c r="B1240" s="12"/>
      <c r="C1240" s="2" t="s">
        <v>2</v>
      </c>
      <c r="D1240" s="2" t="s">
        <v>3</v>
      </c>
      <c r="E1240" s="2" t="s">
        <v>4</v>
      </c>
      <c r="F1240" s="2" t="s">
        <v>5</v>
      </c>
      <c r="G1240" s="2" t="s">
        <v>6</v>
      </c>
    </row>
    <row r="1241" spans="1:7" ht="21" customHeight="1">
      <c r="A1241" s="3" t="s">
        <v>503</v>
      </c>
      <c r="B1241" s="4" t="s">
        <v>504</v>
      </c>
      <c r="C1241" s="3" t="s">
        <v>9</v>
      </c>
      <c r="D1241" s="3" t="s">
        <v>10</v>
      </c>
      <c r="E1241" s="5">
        <v>0.2172</v>
      </c>
      <c r="F1241" s="6">
        <v>24.51</v>
      </c>
      <c r="G1241" s="6">
        <f>TRUNC(TRUNC(E1241,8)*F1241,2)</f>
        <v>5.32</v>
      </c>
    </row>
    <row r="1242" spans="1:7" ht="21" customHeight="1">
      <c r="A1242" s="3" t="s">
        <v>92</v>
      </c>
      <c r="B1242" s="4" t="s">
        <v>93</v>
      </c>
      <c r="C1242" s="3" t="s">
        <v>9</v>
      </c>
      <c r="D1242" s="3" t="s">
        <v>10</v>
      </c>
      <c r="E1242" s="5">
        <v>0.2172</v>
      </c>
      <c r="F1242" s="6">
        <v>29.13</v>
      </c>
      <c r="G1242" s="6">
        <f>TRUNC(TRUNC(E1242,8)*F1242,2)</f>
        <v>6.32</v>
      </c>
    </row>
    <row r="1243" spans="1:7" ht="18" customHeight="1">
      <c r="A1243" s="1"/>
      <c r="B1243" s="1"/>
      <c r="C1243" s="1"/>
      <c r="D1243" s="1"/>
      <c r="E1243" s="13" t="s">
        <v>56</v>
      </c>
      <c r="F1243" s="13"/>
      <c r="G1243" s="7">
        <f>SUM(G1241:G1242)</f>
        <v>11.64</v>
      </c>
    </row>
    <row r="1244" spans="1:7" ht="15" customHeight="1">
      <c r="A1244" s="1"/>
      <c r="B1244" s="1"/>
      <c r="C1244" s="1"/>
      <c r="D1244" s="1"/>
      <c r="E1244" s="14" t="s">
        <v>26</v>
      </c>
      <c r="F1244" s="14"/>
      <c r="G1244" s="8">
        <f>TRUNC(SUM(G1239,G1243),2)</f>
        <v>41.51</v>
      </c>
    </row>
    <row r="1245" spans="1:7" ht="15" customHeight="1">
      <c r="A1245" s="1"/>
      <c r="B1245" s="1"/>
      <c r="C1245" s="1"/>
      <c r="D1245" s="1"/>
      <c r="E1245" s="14" t="s">
        <v>27</v>
      </c>
      <c r="F1245" s="14"/>
      <c r="G1245" s="8">
        <v>4.75</v>
      </c>
    </row>
    <row r="1246" spans="1:7" ht="9.9499999999999993" customHeight="1">
      <c r="A1246" s="1"/>
      <c r="B1246" s="1"/>
      <c r="C1246" s="1"/>
      <c r="D1246" s="1"/>
      <c r="E1246" s="10"/>
      <c r="F1246" s="10"/>
      <c r="G1246" s="10"/>
    </row>
    <row r="1247" spans="1:7" ht="20.100000000000001" customHeight="1">
      <c r="A1247" s="11" t="s">
        <v>521</v>
      </c>
      <c r="B1247" s="11"/>
      <c r="C1247" s="11"/>
      <c r="D1247" s="11"/>
      <c r="E1247" s="11"/>
      <c r="F1247" s="11"/>
      <c r="G1247" s="11"/>
    </row>
    <row r="1248" spans="1:7" ht="15" customHeight="1">
      <c r="A1248" s="12" t="s">
        <v>38</v>
      </c>
      <c r="B1248" s="12"/>
      <c r="C1248" s="2" t="s">
        <v>2</v>
      </c>
      <c r="D1248" s="2" t="s">
        <v>3</v>
      </c>
      <c r="E1248" s="2" t="s">
        <v>4</v>
      </c>
      <c r="F1248" s="2" t="s">
        <v>5</v>
      </c>
      <c r="G1248" s="2" t="s">
        <v>6</v>
      </c>
    </row>
    <row r="1249" spans="1:7" ht="21" customHeight="1">
      <c r="A1249" s="3" t="s">
        <v>515</v>
      </c>
      <c r="B1249" s="4" t="s">
        <v>516</v>
      </c>
      <c r="C1249" s="3" t="s">
        <v>9</v>
      </c>
      <c r="D1249" s="3" t="s">
        <v>189</v>
      </c>
      <c r="E1249" s="5">
        <v>2</v>
      </c>
      <c r="F1249" s="6">
        <v>4</v>
      </c>
      <c r="G1249" s="6">
        <f>TRUNC(TRUNC(E1249,8)*F1249,2)</f>
        <v>8</v>
      </c>
    </row>
    <row r="1250" spans="1:7" ht="21" customHeight="1">
      <c r="A1250" s="3" t="s">
        <v>522</v>
      </c>
      <c r="B1250" s="4" t="s">
        <v>523</v>
      </c>
      <c r="C1250" s="3" t="s">
        <v>9</v>
      </c>
      <c r="D1250" s="3" t="s">
        <v>189</v>
      </c>
      <c r="E1250" s="5">
        <v>1</v>
      </c>
      <c r="F1250" s="6">
        <v>46.93</v>
      </c>
      <c r="G1250" s="6">
        <f>TRUNC(TRUNC(E1250,8)*F1250,2)</f>
        <v>46.93</v>
      </c>
    </row>
    <row r="1251" spans="1:7" ht="29.1" customHeight="1">
      <c r="A1251" s="3" t="s">
        <v>519</v>
      </c>
      <c r="B1251" s="4" t="s">
        <v>520</v>
      </c>
      <c r="C1251" s="3" t="s">
        <v>9</v>
      </c>
      <c r="D1251" s="3" t="s">
        <v>189</v>
      </c>
      <c r="E1251" s="5">
        <v>0.115</v>
      </c>
      <c r="F1251" s="6">
        <v>26.99</v>
      </c>
      <c r="G1251" s="6">
        <f>TRUNC(TRUNC(E1251,8)*F1251,2)</f>
        <v>3.1</v>
      </c>
    </row>
    <row r="1252" spans="1:7" ht="15" customHeight="1">
      <c r="A1252" s="1"/>
      <c r="B1252" s="1"/>
      <c r="C1252" s="1"/>
      <c r="D1252" s="1"/>
      <c r="E1252" s="13" t="s">
        <v>50</v>
      </c>
      <c r="F1252" s="13"/>
      <c r="G1252" s="7">
        <f>SUM(G1249:G1251)</f>
        <v>58.03</v>
      </c>
    </row>
    <row r="1253" spans="1:7" ht="15" customHeight="1">
      <c r="A1253" s="12" t="s">
        <v>51</v>
      </c>
      <c r="B1253" s="12"/>
      <c r="C1253" s="2" t="s">
        <v>2</v>
      </c>
      <c r="D1253" s="2" t="s">
        <v>3</v>
      </c>
      <c r="E1253" s="2" t="s">
        <v>4</v>
      </c>
      <c r="F1253" s="2" t="s">
        <v>5</v>
      </c>
      <c r="G1253" s="2" t="s">
        <v>6</v>
      </c>
    </row>
    <row r="1254" spans="1:7" ht="21" customHeight="1">
      <c r="A1254" s="3" t="s">
        <v>503</v>
      </c>
      <c r="B1254" s="4" t="s">
        <v>504</v>
      </c>
      <c r="C1254" s="3" t="s">
        <v>9</v>
      </c>
      <c r="D1254" s="3" t="s">
        <v>10</v>
      </c>
      <c r="E1254" s="5">
        <v>0.2172</v>
      </c>
      <c r="F1254" s="6">
        <v>24.51</v>
      </c>
      <c r="G1254" s="6">
        <f>TRUNC(TRUNC(E1254,8)*F1254,2)</f>
        <v>5.32</v>
      </c>
    </row>
    <row r="1255" spans="1:7" ht="21" customHeight="1">
      <c r="A1255" s="3" t="s">
        <v>92</v>
      </c>
      <c r="B1255" s="4" t="s">
        <v>93</v>
      </c>
      <c r="C1255" s="3" t="s">
        <v>9</v>
      </c>
      <c r="D1255" s="3" t="s">
        <v>10</v>
      </c>
      <c r="E1255" s="5">
        <v>0.2172</v>
      </c>
      <c r="F1255" s="6">
        <v>29.13</v>
      </c>
      <c r="G1255" s="6">
        <f>TRUNC(TRUNC(E1255,8)*F1255,2)</f>
        <v>6.32</v>
      </c>
    </row>
    <row r="1256" spans="1:7" ht="18" customHeight="1">
      <c r="A1256" s="1"/>
      <c r="B1256" s="1"/>
      <c r="C1256" s="1"/>
      <c r="D1256" s="1"/>
      <c r="E1256" s="13" t="s">
        <v>56</v>
      </c>
      <c r="F1256" s="13"/>
      <c r="G1256" s="7">
        <f>SUM(G1254:G1255)</f>
        <v>11.64</v>
      </c>
    </row>
    <row r="1257" spans="1:7" ht="15" customHeight="1">
      <c r="A1257" s="1"/>
      <c r="B1257" s="1"/>
      <c r="C1257" s="1"/>
      <c r="D1257" s="1"/>
      <c r="E1257" s="14" t="s">
        <v>26</v>
      </c>
      <c r="F1257" s="14"/>
      <c r="G1257" s="8">
        <f>TRUNC(SUM(G1252,G1256),2)</f>
        <v>69.67</v>
      </c>
    </row>
    <row r="1258" spans="1:7" ht="15" customHeight="1">
      <c r="A1258" s="1"/>
      <c r="B1258" s="1"/>
      <c r="C1258" s="1"/>
      <c r="D1258" s="1"/>
      <c r="E1258" s="14" t="s">
        <v>27</v>
      </c>
      <c r="F1258" s="14"/>
      <c r="G1258" s="8">
        <v>4.75</v>
      </c>
    </row>
    <row r="1259" spans="1:7" ht="9.9499999999999993" customHeight="1">
      <c r="A1259" s="1"/>
      <c r="B1259" s="1"/>
      <c r="C1259" s="1"/>
      <c r="D1259" s="1"/>
      <c r="E1259" s="10"/>
      <c r="F1259" s="10"/>
      <c r="G1259" s="10"/>
    </row>
    <row r="1260" spans="1:7" ht="20.100000000000001" customHeight="1">
      <c r="A1260" s="11" t="s">
        <v>524</v>
      </c>
      <c r="B1260" s="11"/>
      <c r="C1260" s="11"/>
      <c r="D1260" s="11"/>
      <c r="E1260" s="11"/>
      <c r="F1260" s="11"/>
      <c r="G1260" s="11"/>
    </row>
    <row r="1261" spans="1:7" ht="15" customHeight="1">
      <c r="A1261" s="12" t="s">
        <v>38</v>
      </c>
      <c r="B1261" s="12"/>
      <c r="C1261" s="2" t="s">
        <v>2</v>
      </c>
      <c r="D1261" s="2" t="s">
        <v>3</v>
      </c>
      <c r="E1261" s="2" t="s">
        <v>4</v>
      </c>
      <c r="F1261" s="2" t="s">
        <v>5</v>
      </c>
      <c r="G1261" s="2" t="s">
        <v>6</v>
      </c>
    </row>
    <row r="1262" spans="1:7" ht="15" customHeight="1">
      <c r="A1262" s="3" t="s">
        <v>495</v>
      </c>
      <c r="B1262" s="4" t="s">
        <v>496</v>
      </c>
      <c r="C1262" s="3" t="s">
        <v>9</v>
      </c>
      <c r="D1262" s="3" t="s">
        <v>189</v>
      </c>
      <c r="E1262" s="5">
        <v>2.4500000000000001E-2</v>
      </c>
      <c r="F1262" s="6">
        <v>65.400000000000006</v>
      </c>
      <c r="G1262" s="6">
        <f>TRUNC(TRUNC(E1262,8)*F1262,2)</f>
        <v>1.6</v>
      </c>
    </row>
    <row r="1263" spans="1:7" ht="15" customHeight="1">
      <c r="A1263" s="3" t="s">
        <v>499</v>
      </c>
      <c r="B1263" s="4" t="s">
        <v>500</v>
      </c>
      <c r="C1263" s="3" t="s">
        <v>9</v>
      </c>
      <c r="D1263" s="3" t="s">
        <v>189</v>
      </c>
      <c r="E1263" s="5">
        <v>5.4000000000000003E-3</v>
      </c>
      <c r="F1263" s="6">
        <v>1.91</v>
      </c>
      <c r="G1263" s="6">
        <f>TRUNC(TRUNC(E1263,8)*F1263,2)</f>
        <v>0.01</v>
      </c>
    </row>
    <row r="1264" spans="1:7" ht="21" customHeight="1">
      <c r="A1264" s="3" t="s">
        <v>525</v>
      </c>
      <c r="B1264" s="4" t="s">
        <v>526</v>
      </c>
      <c r="C1264" s="3" t="s">
        <v>9</v>
      </c>
      <c r="D1264" s="3" t="s">
        <v>189</v>
      </c>
      <c r="E1264" s="5">
        <v>1</v>
      </c>
      <c r="F1264" s="6">
        <v>5.28</v>
      </c>
      <c r="G1264" s="6">
        <f>TRUNC(TRUNC(E1264,8)*F1264,2)</f>
        <v>5.28</v>
      </c>
    </row>
    <row r="1265" spans="1:7" ht="21" customHeight="1">
      <c r="A1265" s="3" t="s">
        <v>501</v>
      </c>
      <c r="B1265" s="4" t="s">
        <v>502</v>
      </c>
      <c r="C1265" s="3" t="s">
        <v>9</v>
      </c>
      <c r="D1265" s="3" t="s">
        <v>189</v>
      </c>
      <c r="E1265" s="5">
        <v>0.04</v>
      </c>
      <c r="F1265" s="6">
        <v>74.09</v>
      </c>
      <c r="G1265" s="6">
        <f>TRUNC(TRUNC(E1265,8)*F1265,2)</f>
        <v>2.96</v>
      </c>
    </row>
    <row r="1266" spans="1:7" ht="15" customHeight="1">
      <c r="A1266" s="1"/>
      <c r="B1266" s="1"/>
      <c r="C1266" s="1"/>
      <c r="D1266" s="1"/>
      <c r="E1266" s="13" t="s">
        <v>50</v>
      </c>
      <c r="F1266" s="13"/>
      <c r="G1266" s="7">
        <f>SUM(G1262:G1265)</f>
        <v>9.8500000000000014</v>
      </c>
    </row>
    <row r="1267" spans="1:7" ht="15" customHeight="1">
      <c r="A1267" s="12" t="s">
        <v>51</v>
      </c>
      <c r="B1267" s="12"/>
      <c r="C1267" s="2" t="s">
        <v>2</v>
      </c>
      <c r="D1267" s="2" t="s">
        <v>3</v>
      </c>
      <c r="E1267" s="2" t="s">
        <v>4</v>
      </c>
      <c r="F1267" s="2" t="s">
        <v>5</v>
      </c>
      <c r="G1267" s="2" t="s">
        <v>6</v>
      </c>
    </row>
    <row r="1268" spans="1:7" ht="21" customHeight="1">
      <c r="A1268" s="3" t="s">
        <v>503</v>
      </c>
      <c r="B1268" s="4" t="s">
        <v>504</v>
      </c>
      <c r="C1268" s="3" t="s">
        <v>9</v>
      </c>
      <c r="D1268" s="3" t="s">
        <v>10</v>
      </c>
      <c r="E1268" s="5">
        <v>0.14480000000000001</v>
      </c>
      <c r="F1268" s="6">
        <v>24.51</v>
      </c>
      <c r="G1268" s="6">
        <f>TRUNC(TRUNC(E1268,8)*F1268,2)</f>
        <v>3.54</v>
      </c>
    </row>
    <row r="1269" spans="1:7" ht="21" customHeight="1">
      <c r="A1269" s="3" t="s">
        <v>92</v>
      </c>
      <c r="B1269" s="4" t="s">
        <v>93</v>
      </c>
      <c r="C1269" s="3" t="s">
        <v>9</v>
      </c>
      <c r="D1269" s="3" t="s">
        <v>10</v>
      </c>
      <c r="E1269" s="5">
        <v>0.14480000000000001</v>
      </c>
      <c r="F1269" s="6">
        <v>29.13</v>
      </c>
      <c r="G1269" s="6">
        <f>TRUNC(TRUNC(E1269,8)*F1269,2)</f>
        <v>4.21</v>
      </c>
    </row>
    <row r="1270" spans="1:7" ht="18" customHeight="1">
      <c r="A1270" s="1"/>
      <c r="B1270" s="1"/>
      <c r="C1270" s="1"/>
      <c r="D1270" s="1"/>
      <c r="E1270" s="13" t="s">
        <v>56</v>
      </c>
      <c r="F1270" s="13"/>
      <c r="G1270" s="7">
        <f>SUM(G1268:G1269)</f>
        <v>7.75</v>
      </c>
    </row>
    <row r="1271" spans="1:7" ht="15" customHeight="1">
      <c r="A1271" s="1"/>
      <c r="B1271" s="1"/>
      <c r="C1271" s="1"/>
      <c r="D1271" s="1"/>
      <c r="E1271" s="14" t="s">
        <v>26</v>
      </c>
      <c r="F1271" s="14"/>
      <c r="G1271" s="8">
        <f>TRUNC(SUM(G1266,G1270),2)</f>
        <v>17.600000000000001</v>
      </c>
    </row>
    <row r="1272" spans="1:7" ht="15" customHeight="1">
      <c r="A1272" s="1"/>
      <c r="B1272" s="1"/>
      <c r="C1272" s="1"/>
      <c r="D1272" s="1"/>
      <c r="E1272" s="14" t="s">
        <v>27</v>
      </c>
      <c r="F1272" s="14"/>
      <c r="G1272" s="8">
        <v>3.16</v>
      </c>
    </row>
    <row r="1273" spans="1:7" ht="9.9499999999999993" customHeight="1">
      <c r="A1273" s="1"/>
      <c r="B1273" s="1"/>
      <c r="C1273" s="1"/>
      <c r="D1273" s="1"/>
      <c r="E1273" s="10"/>
      <c r="F1273" s="10"/>
      <c r="G1273" s="10"/>
    </row>
    <row r="1274" spans="1:7" ht="20.100000000000001" customHeight="1">
      <c r="A1274" s="11" t="s">
        <v>527</v>
      </c>
      <c r="B1274" s="11"/>
      <c r="C1274" s="11"/>
      <c r="D1274" s="11"/>
      <c r="E1274" s="11"/>
      <c r="F1274" s="11"/>
      <c r="G1274" s="11"/>
    </row>
    <row r="1275" spans="1:7" ht="15" customHeight="1">
      <c r="A1275" s="12" t="s">
        <v>38</v>
      </c>
      <c r="B1275" s="12"/>
      <c r="C1275" s="2" t="s">
        <v>2</v>
      </c>
      <c r="D1275" s="2" t="s">
        <v>3</v>
      </c>
      <c r="E1275" s="2" t="s">
        <v>4</v>
      </c>
      <c r="F1275" s="2" t="s">
        <v>5</v>
      </c>
      <c r="G1275" s="2" t="s">
        <v>6</v>
      </c>
    </row>
    <row r="1276" spans="1:7" ht="21" customHeight="1">
      <c r="A1276" s="3" t="s">
        <v>515</v>
      </c>
      <c r="B1276" s="4" t="s">
        <v>516</v>
      </c>
      <c r="C1276" s="3" t="s">
        <v>9</v>
      </c>
      <c r="D1276" s="3" t="s">
        <v>189</v>
      </c>
      <c r="E1276" s="5">
        <v>3</v>
      </c>
      <c r="F1276" s="6">
        <v>4</v>
      </c>
      <c r="G1276" s="6">
        <f>TRUNC(TRUNC(E1276,8)*F1276,2)</f>
        <v>12</v>
      </c>
    </row>
    <row r="1277" spans="1:7" ht="29.1" customHeight="1">
      <c r="A1277" s="3" t="s">
        <v>519</v>
      </c>
      <c r="B1277" s="4" t="s">
        <v>520</v>
      </c>
      <c r="C1277" s="3" t="s">
        <v>9</v>
      </c>
      <c r="D1277" s="3" t="s">
        <v>189</v>
      </c>
      <c r="E1277" s="5">
        <v>0.17249999999999999</v>
      </c>
      <c r="F1277" s="6">
        <v>26.99</v>
      </c>
      <c r="G1277" s="6">
        <f>TRUNC(TRUNC(E1277,8)*F1277,2)</f>
        <v>4.6500000000000004</v>
      </c>
    </row>
    <row r="1278" spans="1:7" ht="21" customHeight="1">
      <c r="A1278" s="3" t="s">
        <v>528</v>
      </c>
      <c r="B1278" s="4" t="s">
        <v>529</v>
      </c>
      <c r="C1278" s="3" t="s">
        <v>9</v>
      </c>
      <c r="D1278" s="3" t="s">
        <v>189</v>
      </c>
      <c r="E1278" s="5">
        <v>1</v>
      </c>
      <c r="F1278" s="6">
        <v>12.88</v>
      </c>
      <c r="G1278" s="6">
        <f>TRUNC(TRUNC(E1278,8)*F1278,2)</f>
        <v>12.88</v>
      </c>
    </row>
    <row r="1279" spans="1:7" ht="15" customHeight="1">
      <c r="A1279" s="1"/>
      <c r="B1279" s="1"/>
      <c r="C1279" s="1"/>
      <c r="D1279" s="1"/>
      <c r="E1279" s="13" t="s">
        <v>50</v>
      </c>
      <c r="F1279" s="13"/>
      <c r="G1279" s="7">
        <f>SUM(G1276:G1278)</f>
        <v>29.53</v>
      </c>
    </row>
    <row r="1280" spans="1:7" ht="15" customHeight="1">
      <c r="A1280" s="12" t="s">
        <v>51</v>
      </c>
      <c r="B1280" s="12"/>
      <c r="C1280" s="2" t="s">
        <v>2</v>
      </c>
      <c r="D1280" s="2" t="s">
        <v>3</v>
      </c>
      <c r="E1280" s="2" t="s">
        <v>4</v>
      </c>
      <c r="F1280" s="2" t="s">
        <v>5</v>
      </c>
      <c r="G1280" s="2" t="s">
        <v>6</v>
      </c>
    </row>
    <row r="1281" spans="1:7" ht="21" customHeight="1">
      <c r="A1281" s="3" t="s">
        <v>503</v>
      </c>
      <c r="B1281" s="4" t="s">
        <v>504</v>
      </c>
      <c r="C1281" s="3" t="s">
        <v>9</v>
      </c>
      <c r="D1281" s="3" t="s">
        <v>10</v>
      </c>
      <c r="E1281" s="5">
        <v>0.28960000000000002</v>
      </c>
      <c r="F1281" s="6">
        <v>24.51</v>
      </c>
      <c r="G1281" s="6">
        <f>TRUNC(TRUNC(E1281,8)*F1281,2)</f>
        <v>7.09</v>
      </c>
    </row>
    <row r="1282" spans="1:7" ht="21" customHeight="1">
      <c r="A1282" s="3" t="s">
        <v>92</v>
      </c>
      <c r="B1282" s="4" t="s">
        <v>93</v>
      </c>
      <c r="C1282" s="3" t="s">
        <v>9</v>
      </c>
      <c r="D1282" s="3" t="s">
        <v>10</v>
      </c>
      <c r="E1282" s="5">
        <v>0.28960000000000002</v>
      </c>
      <c r="F1282" s="6">
        <v>29.13</v>
      </c>
      <c r="G1282" s="6">
        <f>TRUNC(TRUNC(E1282,8)*F1282,2)</f>
        <v>8.43</v>
      </c>
    </row>
    <row r="1283" spans="1:7" ht="18" customHeight="1">
      <c r="A1283" s="1"/>
      <c r="B1283" s="1"/>
      <c r="C1283" s="1"/>
      <c r="D1283" s="1"/>
      <c r="E1283" s="13" t="s">
        <v>56</v>
      </c>
      <c r="F1283" s="13"/>
      <c r="G1283" s="7">
        <f>SUM(G1281:G1282)</f>
        <v>15.52</v>
      </c>
    </row>
    <row r="1284" spans="1:7" ht="15" customHeight="1">
      <c r="A1284" s="1"/>
      <c r="B1284" s="1"/>
      <c r="C1284" s="1"/>
      <c r="D1284" s="1"/>
      <c r="E1284" s="14" t="s">
        <v>26</v>
      </c>
      <c r="F1284" s="14"/>
      <c r="G1284" s="8">
        <f>TRUNC(SUM(G1279,G1283),2)</f>
        <v>45.05</v>
      </c>
    </row>
    <row r="1285" spans="1:7" ht="15" customHeight="1">
      <c r="A1285" s="1"/>
      <c r="B1285" s="1"/>
      <c r="C1285" s="1"/>
      <c r="D1285" s="1"/>
      <c r="E1285" s="14" t="s">
        <v>27</v>
      </c>
      <c r="F1285" s="14"/>
      <c r="G1285" s="8">
        <v>6.34</v>
      </c>
    </row>
    <row r="1286" spans="1:7" ht="9.9499999999999993" customHeight="1">
      <c r="A1286" s="1"/>
      <c r="B1286" s="1"/>
      <c r="C1286" s="1"/>
      <c r="D1286" s="1"/>
      <c r="E1286" s="10"/>
      <c r="F1286" s="10"/>
      <c r="G1286" s="10"/>
    </row>
    <row r="1287" spans="1:7" ht="20.100000000000001" customHeight="1">
      <c r="A1287" s="11" t="s">
        <v>530</v>
      </c>
      <c r="B1287" s="11"/>
      <c r="C1287" s="11"/>
      <c r="D1287" s="11"/>
      <c r="E1287" s="11"/>
      <c r="F1287" s="11"/>
      <c r="G1287" s="11"/>
    </row>
    <row r="1288" spans="1:7" ht="15" customHeight="1">
      <c r="A1288" s="12" t="s">
        <v>38</v>
      </c>
      <c r="B1288" s="12"/>
      <c r="C1288" s="2" t="s">
        <v>2</v>
      </c>
      <c r="D1288" s="2" t="s">
        <v>3</v>
      </c>
      <c r="E1288" s="2" t="s">
        <v>4</v>
      </c>
      <c r="F1288" s="2" t="s">
        <v>5</v>
      </c>
      <c r="G1288" s="2" t="s">
        <v>6</v>
      </c>
    </row>
    <row r="1289" spans="1:7" ht="15" customHeight="1">
      <c r="A1289" s="3" t="s">
        <v>499</v>
      </c>
      <c r="B1289" s="4" t="s">
        <v>500</v>
      </c>
      <c r="C1289" s="3" t="s">
        <v>9</v>
      </c>
      <c r="D1289" s="3" t="s">
        <v>189</v>
      </c>
      <c r="E1289" s="5">
        <v>1.46E-2</v>
      </c>
      <c r="F1289" s="6">
        <v>1.91</v>
      </c>
      <c r="G1289" s="6">
        <f>TRUNC(TRUNC(E1289,8)*F1289,2)</f>
        <v>0.02</v>
      </c>
    </row>
    <row r="1290" spans="1:7" ht="21" customHeight="1">
      <c r="A1290" s="3" t="s">
        <v>531</v>
      </c>
      <c r="B1290" s="4" t="s">
        <v>532</v>
      </c>
      <c r="C1290" s="3" t="s">
        <v>9</v>
      </c>
      <c r="D1290" s="3" t="s">
        <v>49</v>
      </c>
      <c r="E1290" s="5">
        <v>1.0548999999999999</v>
      </c>
      <c r="F1290" s="6">
        <v>12</v>
      </c>
      <c r="G1290" s="6">
        <f>TRUNC(TRUNC(E1290,8)*F1290,2)</f>
        <v>12.65</v>
      </c>
    </row>
    <row r="1291" spans="1:7" ht="15" customHeight="1">
      <c r="A1291" s="1"/>
      <c r="B1291" s="1"/>
      <c r="C1291" s="1"/>
      <c r="D1291" s="1"/>
      <c r="E1291" s="13" t="s">
        <v>50</v>
      </c>
      <c r="F1291" s="13"/>
      <c r="G1291" s="7">
        <f>SUM(G1289:G1290)</f>
        <v>12.67</v>
      </c>
    </row>
    <row r="1292" spans="1:7" ht="15" customHeight="1">
      <c r="A1292" s="12" t="s">
        <v>51</v>
      </c>
      <c r="B1292" s="12"/>
      <c r="C1292" s="2" t="s">
        <v>2</v>
      </c>
      <c r="D1292" s="2" t="s">
        <v>3</v>
      </c>
      <c r="E1292" s="2" t="s">
        <v>4</v>
      </c>
      <c r="F1292" s="2" t="s">
        <v>5</v>
      </c>
      <c r="G1292" s="2" t="s">
        <v>6</v>
      </c>
    </row>
    <row r="1293" spans="1:7" ht="21" customHeight="1">
      <c r="A1293" s="3" t="s">
        <v>503</v>
      </c>
      <c r="B1293" s="4" t="s">
        <v>504</v>
      </c>
      <c r="C1293" s="3" t="s">
        <v>9</v>
      </c>
      <c r="D1293" s="3" t="s">
        <v>10</v>
      </c>
      <c r="E1293" s="5">
        <v>0.26319999999999999</v>
      </c>
      <c r="F1293" s="6">
        <v>24.51</v>
      </c>
      <c r="G1293" s="6">
        <f>TRUNC(TRUNC(E1293,8)*F1293,2)</f>
        <v>6.45</v>
      </c>
    </row>
    <row r="1294" spans="1:7" ht="21" customHeight="1">
      <c r="A1294" s="3" t="s">
        <v>92</v>
      </c>
      <c r="B1294" s="4" t="s">
        <v>93</v>
      </c>
      <c r="C1294" s="3" t="s">
        <v>9</v>
      </c>
      <c r="D1294" s="3" t="s">
        <v>10</v>
      </c>
      <c r="E1294" s="5">
        <v>0.26319999999999999</v>
      </c>
      <c r="F1294" s="6">
        <v>29.13</v>
      </c>
      <c r="G1294" s="6">
        <f>TRUNC(TRUNC(E1294,8)*F1294,2)</f>
        <v>7.66</v>
      </c>
    </row>
    <row r="1295" spans="1:7" ht="18" customHeight="1">
      <c r="A1295" s="1"/>
      <c r="B1295" s="1"/>
      <c r="C1295" s="1"/>
      <c r="D1295" s="1"/>
      <c r="E1295" s="13" t="s">
        <v>56</v>
      </c>
      <c r="F1295" s="13"/>
      <c r="G1295" s="7">
        <f>SUM(G1293:G1294)</f>
        <v>14.11</v>
      </c>
    </row>
    <row r="1296" spans="1:7" ht="15" customHeight="1">
      <c r="A1296" s="1"/>
      <c r="B1296" s="1"/>
      <c r="C1296" s="1"/>
      <c r="D1296" s="1"/>
      <c r="E1296" s="14" t="s">
        <v>26</v>
      </c>
      <c r="F1296" s="14"/>
      <c r="G1296" s="8">
        <f>TRUNC(SUM(G1291,G1295),2)</f>
        <v>26.78</v>
      </c>
    </row>
    <row r="1297" spans="1:7" ht="15" customHeight="1">
      <c r="A1297" s="1"/>
      <c r="B1297" s="1"/>
      <c r="C1297" s="1"/>
      <c r="D1297" s="1"/>
      <c r="E1297" s="14" t="s">
        <v>27</v>
      </c>
      <c r="F1297" s="14"/>
      <c r="G1297" s="8">
        <v>5.76</v>
      </c>
    </row>
    <row r="1298" spans="1:7" ht="9.9499999999999993" customHeight="1">
      <c r="A1298" s="1"/>
      <c r="B1298" s="1"/>
      <c r="C1298" s="1"/>
      <c r="D1298" s="1"/>
      <c r="E1298" s="10"/>
      <c r="F1298" s="10"/>
      <c r="G1298" s="10"/>
    </row>
    <row r="1299" spans="1:7" ht="20.100000000000001" customHeight="1">
      <c r="A1299" s="11" t="s">
        <v>533</v>
      </c>
      <c r="B1299" s="11"/>
      <c r="C1299" s="11"/>
      <c r="D1299" s="11"/>
      <c r="E1299" s="11"/>
      <c r="F1299" s="11"/>
      <c r="G1299" s="11"/>
    </row>
    <row r="1300" spans="1:7" ht="15" customHeight="1">
      <c r="A1300" s="12" t="s">
        <v>60</v>
      </c>
      <c r="B1300" s="12"/>
      <c r="C1300" s="2" t="s">
        <v>2</v>
      </c>
      <c r="D1300" s="2" t="s">
        <v>3</v>
      </c>
      <c r="E1300" s="2" t="s">
        <v>4</v>
      </c>
      <c r="F1300" s="2" t="s">
        <v>5</v>
      </c>
      <c r="G1300" s="2" t="s">
        <v>6</v>
      </c>
    </row>
    <row r="1301" spans="1:7" ht="29.1" customHeight="1">
      <c r="A1301" s="3" t="s">
        <v>534</v>
      </c>
      <c r="B1301" s="4" t="s">
        <v>535</v>
      </c>
      <c r="C1301" s="3" t="s">
        <v>9</v>
      </c>
      <c r="D1301" s="3" t="s">
        <v>63</v>
      </c>
      <c r="E1301" s="5">
        <v>0.1588</v>
      </c>
      <c r="F1301" s="6">
        <v>2.94</v>
      </c>
      <c r="G1301" s="6">
        <f>TRUNC(TRUNC(E1301,8)*F1301,2)</f>
        <v>0.46</v>
      </c>
    </row>
    <row r="1302" spans="1:7" ht="29.1" customHeight="1">
      <c r="A1302" s="3" t="s">
        <v>536</v>
      </c>
      <c r="B1302" s="4" t="s">
        <v>537</v>
      </c>
      <c r="C1302" s="3" t="s">
        <v>9</v>
      </c>
      <c r="D1302" s="3" t="s">
        <v>66</v>
      </c>
      <c r="E1302" s="5">
        <v>6.5000000000000002E-2</v>
      </c>
      <c r="F1302" s="6">
        <v>9.0500000000000007</v>
      </c>
      <c r="G1302" s="6">
        <f>TRUNC(TRUNC(E1302,8)*F1302,2)</f>
        <v>0.57999999999999996</v>
      </c>
    </row>
    <row r="1303" spans="1:7" ht="18" customHeight="1">
      <c r="A1303" s="1"/>
      <c r="B1303" s="1"/>
      <c r="C1303" s="1"/>
      <c r="D1303" s="1"/>
      <c r="E1303" s="13" t="s">
        <v>67</v>
      </c>
      <c r="F1303" s="13"/>
      <c r="G1303" s="7">
        <f>SUM(G1301:G1302)</f>
        <v>1.04</v>
      </c>
    </row>
    <row r="1304" spans="1:7" ht="15" customHeight="1">
      <c r="A1304" s="12" t="s">
        <v>51</v>
      </c>
      <c r="B1304" s="12"/>
      <c r="C1304" s="2" t="s">
        <v>2</v>
      </c>
      <c r="D1304" s="2" t="s">
        <v>3</v>
      </c>
      <c r="E1304" s="2" t="s">
        <v>4</v>
      </c>
      <c r="F1304" s="2" t="s">
        <v>5</v>
      </c>
      <c r="G1304" s="2" t="s">
        <v>6</v>
      </c>
    </row>
    <row r="1305" spans="1:7" ht="21" customHeight="1">
      <c r="A1305" s="3" t="s">
        <v>503</v>
      </c>
      <c r="B1305" s="4" t="s">
        <v>504</v>
      </c>
      <c r="C1305" s="3" t="s">
        <v>9</v>
      </c>
      <c r="D1305" s="3" t="s">
        <v>10</v>
      </c>
      <c r="E1305" s="5">
        <v>6.2899999999999998E-2</v>
      </c>
      <c r="F1305" s="6">
        <v>24.51</v>
      </c>
      <c r="G1305" s="6">
        <f>TRUNC(TRUNC(E1305,8)*F1305,2)</f>
        <v>1.54</v>
      </c>
    </row>
    <row r="1306" spans="1:7" ht="21" customHeight="1">
      <c r="A1306" s="3" t="s">
        <v>92</v>
      </c>
      <c r="B1306" s="4" t="s">
        <v>93</v>
      </c>
      <c r="C1306" s="3" t="s">
        <v>9</v>
      </c>
      <c r="D1306" s="3" t="s">
        <v>10</v>
      </c>
      <c r="E1306" s="5">
        <v>0.2238</v>
      </c>
      <c r="F1306" s="6">
        <v>29.13</v>
      </c>
      <c r="G1306" s="6">
        <f>TRUNC(TRUNC(E1306,8)*F1306,2)</f>
        <v>6.51</v>
      </c>
    </row>
    <row r="1307" spans="1:7" ht="18" customHeight="1">
      <c r="A1307" s="1"/>
      <c r="B1307" s="1"/>
      <c r="C1307" s="1"/>
      <c r="D1307" s="1"/>
      <c r="E1307" s="13" t="s">
        <v>56</v>
      </c>
      <c r="F1307" s="13"/>
      <c r="G1307" s="7">
        <f>SUM(G1305:G1306)</f>
        <v>8.0500000000000007</v>
      </c>
    </row>
    <row r="1308" spans="1:7" ht="15" customHeight="1">
      <c r="A1308" s="1"/>
      <c r="B1308" s="1"/>
      <c r="C1308" s="1"/>
      <c r="D1308" s="1"/>
      <c r="E1308" s="14" t="s">
        <v>26</v>
      </c>
      <c r="F1308" s="14"/>
      <c r="G1308" s="8">
        <f>TRUNC(SUM(G1303,G1307),2)</f>
        <v>9.09</v>
      </c>
    </row>
    <row r="1309" spans="1:7" ht="15" customHeight="1">
      <c r="A1309" s="1"/>
      <c r="B1309" s="1"/>
      <c r="C1309" s="1"/>
      <c r="D1309" s="1"/>
      <c r="E1309" s="14" t="s">
        <v>27</v>
      </c>
      <c r="F1309" s="14"/>
      <c r="G1309" s="8">
        <v>3.33</v>
      </c>
    </row>
    <row r="1310" spans="1:7" ht="9.9499999999999993" customHeight="1">
      <c r="A1310" s="1"/>
      <c r="B1310" s="1"/>
      <c r="C1310" s="1"/>
      <c r="D1310" s="1"/>
      <c r="E1310" s="10"/>
      <c r="F1310" s="10"/>
      <c r="G1310" s="10"/>
    </row>
    <row r="1311" spans="1:7" ht="20.100000000000001" customHeight="1">
      <c r="A1311" s="11" t="s">
        <v>538</v>
      </c>
      <c r="B1311" s="11"/>
      <c r="C1311" s="11"/>
      <c r="D1311" s="11"/>
      <c r="E1311" s="11"/>
      <c r="F1311" s="11"/>
      <c r="G1311" s="11"/>
    </row>
    <row r="1312" spans="1:7" ht="15" customHeight="1">
      <c r="A1312" s="12" t="s">
        <v>38</v>
      </c>
      <c r="B1312" s="12"/>
      <c r="C1312" s="2" t="s">
        <v>2</v>
      </c>
      <c r="D1312" s="2" t="s">
        <v>3</v>
      </c>
      <c r="E1312" s="2" t="s">
        <v>4</v>
      </c>
      <c r="F1312" s="2" t="s">
        <v>5</v>
      </c>
      <c r="G1312" s="2" t="s">
        <v>6</v>
      </c>
    </row>
    <row r="1313" spans="1:7" ht="21" customHeight="1">
      <c r="A1313" s="3" t="s">
        <v>539</v>
      </c>
      <c r="B1313" s="4" t="s">
        <v>540</v>
      </c>
      <c r="C1313" s="3" t="s">
        <v>9</v>
      </c>
      <c r="D1313" s="3" t="s">
        <v>189</v>
      </c>
      <c r="E1313" s="5">
        <v>1</v>
      </c>
      <c r="F1313" s="6">
        <v>0.89</v>
      </c>
      <c r="G1313" s="6">
        <f>TRUNC(TRUNC(E1313,8)*F1313,2)</f>
        <v>0.89</v>
      </c>
    </row>
    <row r="1314" spans="1:7" ht="15" customHeight="1">
      <c r="A1314" s="3" t="s">
        <v>495</v>
      </c>
      <c r="B1314" s="4" t="s">
        <v>496</v>
      </c>
      <c r="C1314" s="3" t="s">
        <v>9</v>
      </c>
      <c r="D1314" s="3" t="s">
        <v>189</v>
      </c>
      <c r="E1314" s="5">
        <v>5.8999999999999999E-3</v>
      </c>
      <c r="F1314" s="6">
        <v>65.400000000000006</v>
      </c>
      <c r="G1314" s="6">
        <f>TRUNC(TRUNC(E1314,8)*F1314,2)</f>
        <v>0.38</v>
      </c>
    </row>
    <row r="1315" spans="1:7" ht="15" customHeight="1">
      <c r="A1315" s="3" t="s">
        <v>499</v>
      </c>
      <c r="B1315" s="4" t="s">
        <v>500</v>
      </c>
      <c r="C1315" s="3" t="s">
        <v>9</v>
      </c>
      <c r="D1315" s="3" t="s">
        <v>189</v>
      </c>
      <c r="E1315" s="5">
        <v>2.81E-2</v>
      </c>
      <c r="F1315" s="6">
        <v>1.91</v>
      </c>
      <c r="G1315" s="6">
        <f>TRUNC(TRUNC(E1315,8)*F1315,2)</f>
        <v>0.05</v>
      </c>
    </row>
    <row r="1316" spans="1:7" ht="21" customHeight="1">
      <c r="A1316" s="3" t="s">
        <v>501</v>
      </c>
      <c r="B1316" s="4" t="s">
        <v>502</v>
      </c>
      <c r="C1316" s="3" t="s">
        <v>9</v>
      </c>
      <c r="D1316" s="3" t="s">
        <v>189</v>
      </c>
      <c r="E1316" s="5">
        <v>7.0000000000000001E-3</v>
      </c>
      <c r="F1316" s="6">
        <v>74.09</v>
      </c>
      <c r="G1316" s="6">
        <f>TRUNC(TRUNC(E1316,8)*F1316,2)</f>
        <v>0.51</v>
      </c>
    </row>
    <row r="1317" spans="1:7" ht="15" customHeight="1">
      <c r="A1317" s="1"/>
      <c r="B1317" s="1"/>
      <c r="C1317" s="1"/>
      <c r="D1317" s="1"/>
      <c r="E1317" s="13" t="s">
        <v>50</v>
      </c>
      <c r="F1317" s="13"/>
      <c r="G1317" s="7">
        <f>SUM(G1313:G1316)</f>
        <v>1.83</v>
      </c>
    </row>
    <row r="1318" spans="1:7" ht="15" customHeight="1">
      <c r="A1318" s="12" t="s">
        <v>51</v>
      </c>
      <c r="B1318" s="12"/>
      <c r="C1318" s="2" t="s">
        <v>2</v>
      </c>
      <c r="D1318" s="2" t="s">
        <v>3</v>
      </c>
      <c r="E1318" s="2" t="s">
        <v>4</v>
      </c>
      <c r="F1318" s="2" t="s">
        <v>5</v>
      </c>
      <c r="G1318" s="2" t="s">
        <v>6</v>
      </c>
    </row>
    <row r="1319" spans="1:7" ht="21" customHeight="1">
      <c r="A1319" s="3" t="s">
        <v>503</v>
      </c>
      <c r="B1319" s="4" t="s">
        <v>504</v>
      </c>
      <c r="C1319" s="3" t="s">
        <v>9</v>
      </c>
      <c r="D1319" s="3" t="s">
        <v>10</v>
      </c>
      <c r="E1319" s="5">
        <v>8.4400000000000003E-2</v>
      </c>
      <c r="F1319" s="6">
        <v>24.51</v>
      </c>
      <c r="G1319" s="6">
        <f>TRUNC(TRUNC(E1319,8)*F1319,2)</f>
        <v>2.06</v>
      </c>
    </row>
    <row r="1320" spans="1:7" ht="21" customHeight="1">
      <c r="A1320" s="3" t="s">
        <v>92</v>
      </c>
      <c r="B1320" s="4" t="s">
        <v>93</v>
      </c>
      <c r="C1320" s="3" t="s">
        <v>9</v>
      </c>
      <c r="D1320" s="3" t="s">
        <v>10</v>
      </c>
      <c r="E1320" s="5">
        <v>8.4400000000000003E-2</v>
      </c>
      <c r="F1320" s="6">
        <v>29.13</v>
      </c>
      <c r="G1320" s="6">
        <f>TRUNC(TRUNC(E1320,8)*F1320,2)</f>
        <v>2.4500000000000002</v>
      </c>
    </row>
    <row r="1321" spans="1:7" ht="18" customHeight="1">
      <c r="A1321" s="1"/>
      <c r="B1321" s="1"/>
      <c r="C1321" s="1"/>
      <c r="D1321" s="1"/>
      <c r="E1321" s="13" t="s">
        <v>56</v>
      </c>
      <c r="F1321" s="13"/>
      <c r="G1321" s="7">
        <f>SUM(G1319:G1320)</f>
        <v>4.51</v>
      </c>
    </row>
    <row r="1322" spans="1:7" ht="15" customHeight="1">
      <c r="A1322" s="1"/>
      <c r="B1322" s="1"/>
      <c r="C1322" s="1"/>
      <c r="D1322" s="1"/>
      <c r="E1322" s="14" t="s">
        <v>26</v>
      </c>
      <c r="F1322" s="14"/>
      <c r="G1322" s="8">
        <f>TRUNC(SUM(G1317,G1321),2)</f>
        <v>6.34</v>
      </c>
    </row>
    <row r="1323" spans="1:7" ht="15" customHeight="1">
      <c r="A1323" s="1"/>
      <c r="B1323" s="1"/>
      <c r="C1323" s="1"/>
      <c r="D1323" s="1"/>
      <c r="E1323" s="14" t="s">
        <v>27</v>
      </c>
      <c r="F1323" s="14"/>
      <c r="G1323" s="8">
        <v>1.84</v>
      </c>
    </row>
    <row r="1324" spans="1:7" ht="9.9499999999999993" customHeight="1">
      <c r="A1324" s="1"/>
      <c r="B1324" s="1"/>
      <c r="C1324" s="1"/>
      <c r="D1324" s="1"/>
      <c r="E1324" s="10"/>
      <c r="F1324" s="10"/>
      <c r="G1324" s="10"/>
    </row>
    <row r="1325" spans="1:7" ht="20.100000000000001" customHeight="1">
      <c r="A1325" s="11" t="s">
        <v>541</v>
      </c>
      <c r="B1325" s="11"/>
      <c r="C1325" s="11"/>
      <c r="D1325" s="11"/>
      <c r="E1325" s="11"/>
      <c r="F1325" s="11"/>
      <c r="G1325" s="11"/>
    </row>
    <row r="1326" spans="1:7" ht="15" customHeight="1">
      <c r="A1326" s="12" t="s">
        <v>38</v>
      </c>
      <c r="B1326" s="12"/>
      <c r="C1326" s="2" t="s">
        <v>2</v>
      </c>
      <c r="D1326" s="2" t="s">
        <v>3</v>
      </c>
      <c r="E1326" s="2" t="s">
        <v>4</v>
      </c>
      <c r="F1326" s="2" t="s">
        <v>5</v>
      </c>
      <c r="G1326" s="2" t="s">
        <v>6</v>
      </c>
    </row>
    <row r="1327" spans="1:7" ht="21" customHeight="1">
      <c r="A1327" s="3" t="s">
        <v>542</v>
      </c>
      <c r="B1327" s="4" t="s">
        <v>543</v>
      </c>
      <c r="C1327" s="3" t="s">
        <v>9</v>
      </c>
      <c r="D1327" s="3" t="s">
        <v>189</v>
      </c>
      <c r="E1327" s="5">
        <v>1</v>
      </c>
      <c r="F1327" s="6">
        <v>1.79</v>
      </c>
      <c r="G1327" s="6">
        <f>TRUNC(TRUNC(E1327,8)*F1327,2)</f>
        <v>1.79</v>
      </c>
    </row>
    <row r="1328" spans="1:7" ht="15" customHeight="1">
      <c r="A1328" s="3" t="s">
        <v>495</v>
      </c>
      <c r="B1328" s="4" t="s">
        <v>496</v>
      </c>
      <c r="C1328" s="3" t="s">
        <v>9</v>
      </c>
      <c r="D1328" s="3" t="s">
        <v>189</v>
      </c>
      <c r="E1328" s="5">
        <v>8.2000000000000007E-3</v>
      </c>
      <c r="F1328" s="6">
        <v>65.400000000000006</v>
      </c>
      <c r="G1328" s="6">
        <f>TRUNC(TRUNC(E1328,8)*F1328,2)</f>
        <v>0.53</v>
      </c>
    </row>
    <row r="1329" spans="1:7" ht="15" customHeight="1">
      <c r="A1329" s="3" t="s">
        <v>499</v>
      </c>
      <c r="B1329" s="4" t="s">
        <v>500</v>
      </c>
      <c r="C1329" s="3" t="s">
        <v>9</v>
      </c>
      <c r="D1329" s="3" t="s">
        <v>189</v>
      </c>
      <c r="E1329" s="5">
        <v>3.3099999999999997E-2</v>
      </c>
      <c r="F1329" s="6">
        <v>1.91</v>
      </c>
      <c r="G1329" s="6">
        <f>TRUNC(TRUNC(E1329,8)*F1329,2)</f>
        <v>0.06</v>
      </c>
    </row>
    <row r="1330" spans="1:7" ht="21" customHeight="1">
      <c r="A1330" s="3" t="s">
        <v>501</v>
      </c>
      <c r="B1330" s="4" t="s">
        <v>502</v>
      </c>
      <c r="C1330" s="3" t="s">
        <v>9</v>
      </c>
      <c r="D1330" s="3" t="s">
        <v>189</v>
      </c>
      <c r="E1330" s="5">
        <v>9.4999999999999998E-3</v>
      </c>
      <c r="F1330" s="6">
        <v>74.09</v>
      </c>
      <c r="G1330" s="6">
        <f>TRUNC(TRUNC(E1330,8)*F1330,2)</f>
        <v>0.7</v>
      </c>
    </row>
    <row r="1331" spans="1:7" ht="15" customHeight="1">
      <c r="A1331" s="1"/>
      <c r="B1331" s="1"/>
      <c r="C1331" s="1"/>
      <c r="D1331" s="1"/>
      <c r="E1331" s="13" t="s">
        <v>50</v>
      </c>
      <c r="F1331" s="13"/>
      <c r="G1331" s="7">
        <f>SUM(G1327:G1330)</f>
        <v>3.08</v>
      </c>
    </row>
    <row r="1332" spans="1:7" ht="15" customHeight="1">
      <c r="A1332" s="12" t="s">
        <v>51</v>
      </c>
      <c r="B1332" s="12"/>
      <c r="C1332" s="2" t="s">
        <v>2</v>
      </c>
      <c r="D1332" s="2" t="s">
        <v>3</v>
      </c>
      <c r="E1332" s="2" t="s">
        <v>4</v>
      </c>
      <c r="F1332" s="2" t="s">
        <v>5</v>
      </c>
      <c r="G1332" s="2" t="s">
        <v>6</v>
      </c>
    </row>
    <row r="1333" spans="1:7" ht="21" customHeight="1">
      <c r="A1333" s="3" t="s">
        <v>503</v>
      </c>
      <c r="B1333" s="4" t="s">
        <v>504</v>
      </c>
      <c r="C1333" s="3" t="s">
        <v>9</v>
      </c>
      <c r="D1333" s="3" t="s">
        <v>10</v>
      </c>
      <c r="E1333" s="5">
        <v>9.9400000000000002E-2</v>
      </c>
      <c r="F1333" s="6">
        <v>24.51</v>
      </c>
      <c r="G1333" s="6">
        <f>TRUNC(TRUNC(E1333,8)*F1333,2)</f>
        <v>2.4300000000000002</v>
      </c>
    </row>
    <row r="1334" spans="1:7" ht="21" customHeight="1">
      <c r="A1334" s="3" t="s">
        <v>92</v>
      </c>
      <c r="B1334" s="4" t="s">
        <v>93</v>
      </c>
      <c r="C1334" s="3" t="s">
        <v>9</v>
      </c>
      <c r="D1334" s="3" t="s">
        <v>10</v>
      </c>
      <c r="E1334" s="5">
        <v>9.9400000000000002E-2</v>
      </c>
      <c r="F1334" s="6">
        <v>29.13</v>
      </c>
      <c r="G1334" s="6">
        <f>TRUNC(TRUNC(E1334,8)*F1334,2)</f>
        <v>2.89</v>
      </c>
    </row>
    <row r="1335" spans="1:7" ht="18" customHeight="1">
      <c r="A1335" s="1"/>
      <c r="B1335" s="1"/>
      <c r="C1335" s="1"/>
      <c r="D1335" s="1"/>
      <c r="E1335" s="13" t="s">
        <v>56</v>
      </c>
      <c r="F1335" s="13"/>
      <c r="G1335" s="7">
        <f>SUM(G1333:G1334)</f>
        <v>5.32</v>
      </c>
    </row>
    <row r="1336" spans="1:7" ht="15" customHeight="1">
      <c r="A1336" s="1"/>
      <c r="B1336" s="1"/>
      <c r="C1336" s="1"/>
      <c r="D1336" s="1"/>
      <c r="E1336" s="14" t="s">
        <v>26</v>
      </c>
      <c r="F1336" s="14"/>
      <c r="G1336" s="8">
        <f>TRUNC(SUM(G1331,G1335),2)</f>
        <v>8.4</v>
      </c>
    </row>
    <row r="1337" spans="1:7" ht="15" customHeight="1">
      <c r="A1337" s="1"/>
      <c r="B1337" s="1"/>
      <c r="C1337" s="1"/>
      <c r="D1337" s="1"/>
      <c r="E1337" s="14" t="s">
        <v>27</v>
      </c>
      <c r="F1337" s="14"/>
      <c r="G1337" s="8">
        <v>2.17</v>
      </c>
    </row>
    <row r="1338" spans="1:7" ht="9.9499999999999993" customHeight="1">
      <c r="A1338" s="1"/>
      <c r="B1338" s="1"/>
      <c r="C1338" s="1"/>
      <c r="D1338" s="1"/>
      <c r="E1338" s="10"/>
      <c r="F1338" s="10"/>
      <c r="G1338" s="10"/>
    </row>
    <row r="1339" spans="1:7" ht="20.100000000000001" customHeight="1">
      <c r="A1339" s="11" t="s">
        <v>544</v>
      </c>
      <c r="B1339" s="11"/>
      <c r="C1339" s="11"/>
      <c r="D1339" s="11"/>
      <c r="E1339" s="11"/>
      <c r="F1339" s="11"/>
      <c r="G1339" s="11"/>
    </row>
    <row r="1340" spans="1:7" ht="15" customHeight="1">
      <c r="A1340" s="12" t="s">
        <v>38</v>
      </c>
      <c r="B1340" s="12"/>
      <c r="C1340" s="2" t="s">
        <v>2</v>
      </c>
      <c r="D1340" s="2" t="s">
        <v>3</v>
      </c>
      <c r="E1340" s="2" t="s">
        <v>4</v>
      </c>
      <c r="F1340" s="2" t="s">
        <v>5</v>
      </c>
      <c r="G1340" s="2" t="s">
        <v>6</v>
      </c>
    </row>
    <row r="1341" spans="1:7" ht="21" customHeight="1">
      <c r="A1341" s="3" t="s">
        <v>545</v>
      </c>
      <c r="B1341" s="4" t="s">
        <v>546</v>
      </c>
      <c r="C1341" s="3" t="s">
        <v>9</v>
      </c>
      <c r="D1341" s="3" t="s">
        <v>189</v>
      </c>
      <c r="E1341" s="5">
        <v>1</v>
      </c>
      <c r="F1341" s="6">
        <v>4.47</v>
      </c>
      <c r="G1341" s="6">
        <f>TRUNC(TRUNC(E1341,8)*F1341,2)</f>
        <v>4.47</v>
      </c>
    </row>
    <row r="1342" spans="1:7" ht="15" customHeight="1">
      <c r="A1342" s="3" t="s">
        <v>495</v>
      </c>
      <c r="B1342" s="4" t="s">
        <v>496</v>
      </c>
      <c r="C1342" s="3" t="s">
        <v>9</v>
      </c>
      <c r="D1342" s="3" t="s">
        <v>189</v>
      </c>
      <c r="E1342" s="5">
        <v>1.41E-2</v>
      </c>
      <c r="F1342" s="6">
        <v>65.400000000000006</v>
      </c>
      <c r="G1342" s="6">
        <f>TRUNC(TRUNC(E1342,8)*F1342,2)</f>
        <v>0.92</v>
      </c>
    </row>
    <row r="1343" spans="1:7" ht="15" customHeight="1">
      <c r="A1343" s="3" t="s">
        <v>499</v>
      </c>
      <c r="B1343" s="4" t="s">
        <v>500</v>
      </c>
      <c r="C1343" s="3" t="s">
        <v>9</v>
      </c>
      <c r="D1343" s="3" t="s">
        <v>189</v>
      </c>
      <c r="E1343" s="5">
        <v>4.6899999999999997E-2</v>
      </c>
      <c r="F1343" s="6">
        <v>1.91</v>
      </c>
      <c r="G1343" s="6">
        <f>TRUNC(TRUNC(E1343,8)*F1343,2)</f>
        <v>0.08</v>
      </c>
    </row>
    <row r="1344" spans="1:7" ht="21" customHeight="1">
      <c r="A1344" s="3" t="s">
        <v>501</v>
      </c>
      <c r="B1344" s="4" t="s">
        <v>502</v>
      </c>
      <c r="C1344" s="3" t="s">
        <v>9</v>
      </c>
      <c r="D1344" s="3" t="s">
        <v>189</v>
      </c>
      <c r="E1344" s="5">
        <v>1.7999999999999999E-2</v>
      </c>
      <c r="F1344" s="6">
        <v>74.09</v>
      </c>
      <c r="G1344" s="6">
        <f>TRUNC(TRUNC(E1344,8)*F1344,2)</f>
        <v>1.33</v>
      </c>
    </row>
    <row r="1345" spans="1:7" ht="15" customHeight="1">
      <c r="A1345" s="1"/>
      <c r="B1345" s="1"/>
      <c r="C1345" s="1"/>
      <c r="D1345" s="1"/>
      <c r="E1345" s="13" t="s">
        <v>50</v>
      </c>
      <c r="F1345" s="13"/>
      <c r="G1345" s="7">
        <f>SUM(G1341:G1344)</f>
        <v>6.8</v>
      </c>
    </row>
    <row r="1346" spans="1:7" ht="15" customHeight="1">
      <c r="A1346" s="12" t="s">
        <v>51</v>
      </c>
      <c r="B1346" s="12"/>
      <c r="C1346" s="2" t="s">
        <v>2</v>
      </c>
      <c r="D1346" s="2" t="s">
        <v>3</v>
      </c>
      <c r="E1346" s="2" t="s">
        <v>4</v>
      </c>
      <c r="F1346" s="2" t="s">
        <v>5</v>
      </c>
      <c r="G1346" s="2" t="s">
        <v>6</v>
      </c>
    </row>
    <row r="1347" spans="1:7" ht="21" customHeight="1">
      <c r="A1347" s="3" t="s">
        <v>503</v>
      </c>
      <c r="B1347" s="4" t="s">
        <v>504</v>
      </c>
      <c r="C1347" s="3" t="s">
        <v>9</v>
      </c>
      <c r="D1347" s="3" t="s">
        <v>10</v>
      </c>
      <c r="E1347" s="5">
        <v>0.1343</v>
      </c>
      <c r="F1347" s="6">
        <v>24.51</v>
      </c>
      <c r="G1347" s="6">
        <f>TRUNC(TRUNC(E1347,8)*F1347,2)</f>
        <v>3.29</v>
      </c>
    </row>
    <row r="1348" spans="1:7" ht="21" customHeight="1">
      <c r="A1348" s="3" t="s">
        <v>92</v>
      </c>
      <c r="B1348" s="4" t="s">
        <v>93</v>
      </c>
      <c r="C1348" s="3" t="s">
        <v>9</v>
      </c>
      <c r="D1348" s="3" t="s">
        <v>10</v>
      </c>
      <c r="E1348" s="5">
        <v>0.1343</v>
      </c>
      <c r="F1348" s="6">
        <v>29.13</v>
      </c>
      <c r="G1348" s="6">
        <f>TRUNC(TRUNC(E1348,8)*F1348,2)</f>
        <v>3.91</v>
      </c>
    </row>
    <row r="1349" spans="1:7" ht="18" customHeight="1">
      <c r="A1349" s="1"/>
      <c r="B1349" s="1"/>
      <c r="C1349" s="1"/>
      <c r="D1349" s="1"/>
      <c r="E1349" s="13" t="s">
        <v>56</v>
      </c>
      <c r="F1349" s="13"/>
      <c r="G1349" s="7">
        <f>SUM(G1347:G1348)</f>
        <v>7.2</v>
      </c>
    </row>
    <row r="1350" spans="1:7" ht="15" customHeight="1">
      <c r="A1350" s="1"/>
      <c r="B1350" s="1"/>
      <c r="C1350" s="1"/>
      <c r="D1350" s="1"/>
      <c r="E1350" s="14" t="s">
        <v>26</v>
      </c>
      <c r="F1350" s="14"/>
      <c r="G1350" s="8">
        <f>TRUNC(SUM(G1345,G1349),2)</f>
        <v>14</v>
      </c>
    </row>
    <row r="1351" spans="1:7" ht="15" customHeight="1">
      <c r="A1351" s="1"/>
      <c r="B1351" s="1"/>
      <c r="C1351" s="1"/>
      <c r="D1351" s="1"/>
      <c r="E1351" s="14" t="s">
        <v>27</v>
      </c>
      <c r="F1351" s="14"/>
      <c r="G1351" s="8">
        <v>2.95</v>
      </c>
    </row>
    <row r="1352" spans="1:7" ht="9.9499999999999993" customHeight="1">
      <c r="A1352" s="1"/>
      <c r="B1352" s="1"/>
      <c r="C1352" s="1"/>
      <c r="D1352" s="1"/>
      <c r="E1352" s="10"/>
      <c r="F1352" s="10"/>
      <c r="G1352" s="10"/>
    </row>
    <row r="1353" spans="1:7" ht="20.100000000000001" customHeight="1">
      <c r="A1353" s="11" t="s">
        <v>547</v>
      </c>
      <c r="B1353" s="11"/>
      <c r="C1353" s="11"/>
      <c r="D1353" s="11"/>
      <c r="E1353" s="11"/>
      <c r="F1353" s="11"/>
      <c r="G1353" s="11"/>
    </row>
    <row r="1354" spans="1:7" ht="15" customHeight="1">
      <c r="A1354" s="12" t="s">
        <v>38</v>
      </c>
      <c r="B1354" s="12"/>
      <c r="C1354" s="2" t="s">
        <v>2</v>
      </c>
      <c r="D1354" s="2" t="s">
        <v>3</v>
      </c>
      <c r="E1354" s="2" t="s">
        <v>4</v>
      </c>
      <c r="F1354" s="2" t="s">
        <v>5</v>
      </c>
      <c r="G1354" s="2" t="s">
        <v>6</v>
      </c>
    </row>
    <row r="1355" spans="1:7" ht="21" customHeight="1">
      <c r="A1355" s="3" t="s">
        <v>548</v>
      </c>
      <c r="B1355" s="4" t="s">
        <v>549</v>
      </c>
      <c r="C1355" s="3" t="s">
        <v>9</v>
      </c>
      <c r="D1355" s="3" t="s">
        <v>189</v>
      </c>
      <c r="E1355" s="5">
        <v>2</v>
      </c>
      <c r="F1355" s="6">
        <v>2.4300000000000002</v>
      </c>
      <c r="G1355" s="6">
        <f t="shared" ref="G1355:G1360" si="2">ROUND(ROUND(E1355,8)*F1355,2)</f>
        <v>4.8600000000000003</v>
      </c>
    </row>
    <row r="1356" spans="1:7" ht="15" customHeight="1">
      <c r="A1356" s="3" t="s">
        <v>550</v>
      </c>
      <c r="B1356" s="4" t="s">
        <v>551</v>
      </c>
      <c r="C1356" s="3" t="s">
        <v>141</v>
      </c>
      <c r="D1356" s="3" t="s">
        <v>206</v>
      </c>
      <c r="E1356" s="5">
        <v>1</v>
      </c>
      <c r="F1356" s="6">
        <v>37.5</v>
      </c>
      <c r="G1356" s="6">
        <f t="shared" si="2"/>
        <v>37.5</v>
      </c>
    </row>
    <row r="1357" spans="1:7" ht="21" customHeight="1">
      <c r="A1357" s="3" t="s">
        <v>552</v>
      </c>
      <c r="B1357" s="4" t="s">
        <v>553</v>
      </c>
      <c r="C1357" s="3" t="s">
        <v>9</v>
      </c>
      <c r="D1357" s="3" t="s">
        <v>49</v>
      </c>
      <c r="E1357" s="5">
        <v>8</v>
      </c>
      <c r="F1357" s="6">
        <v>5.59</v>
      </c>
      <c r="G1357" s="6">
        <f t="shared" si="2"/>
        <v>44.72</v>
      </c>
    </row>
    <row r="1358" spans="1:7" ht="21" customHeight="1">
      <c r="A1358" s="3" t="s">
        <v>554</v>
      </c>
      <c r="B1358" s="4" t="s">
        <v>555</v>
      </c>
      <c r="C1358" s="3" t="s">
        <v>9</v>
      </c>
      <c r="D1358" s="3" t="s">
        <v>189</v>
      </c>
      <c r="E1358" s="5">
        <v>2</v>
      </c>
      <c r="F1358" s="6">
        <v>3.75</v>
      </c>
      <c r="G1358" s="6">
        <f t="shared" si="2"/>
        <v>7.5</v>
      </c>
    </row>
    <row r="1359" spans="1:7" ht="21" customHeight="1">
      <c r="A1359" s="3" t="s">
        <v>556</v>
      </c>
      <c r="B1359" s="4" t="s">
        <v>557</v>
      </c>
      <c r="C1359" s="3" t="s">
        <v>9</v>
      </c>
      <c r="D1359" s="3" t="s">
        <v>49</v>
      </c>
      <c r="E1359" s="5">
        <v>4</v>
      </c>
      <c r="F1359" s="6">
        <v>4.33</v>
      </c>
      <c r="G1359" s="6">
        <f t="shared" si="2"/>
        <v>17.32</v>
      </c>
    </row>
    <row r="1360" spans="1:7" ht="15" customHeight="1">
      <c r="A1360" s="3" t="s">
        <v>558</v>
      </c>
      <c r="B1360" s="4" t="s">
        <v>559</v>
      </c>
      <c r="C1360" s="3" t="s">
        <v>141</v>
      </c>
      <c r="D1360" s="3" t="s">
        <v>378</v>
      </c>
      <c r="E1360" s="5">
        <v>4</v>
      </c>
      <c r="F1360" s="6">
        <v>0.96</v>
      </c>
      <c r="G1360" s="6">
        <f t="shared" si="2"/>
        <v>3.84</v>
      </c>
    </row>
    <row r="1361" spans="1:7" ht="15" customHeight="1">
      <c r="A1361" s="1"/>
      <c r="B1361" s="1"/>
      <c r="C1361" s="1"/>
      <c r="D1361" s="1"/>
      <c r="E1361" s="13" t="s">
        <v>50</v>
      </c>
      <c r="F1361" s="13"/>
      <c r="G1361" s="7">
        <f>SUM(G1355:G1360)</f>
        <v>115.74000000000001</v>
      </c>
    </row>
    <row r="1362" spans="1:7" ht="15" customHeight="1">
      <c r="A1362" s="12" t="s">
        <v>51</v>
      </c>
      <c r="B1362" s="12"/>
      <c r="C1362" s="2" t="s">
        <v>2</v>
      </c>
      <c r="D1362" s="2" t="s">
        <v>3</v>
      </c>
      <c r="E1362" s="2" t="s">
        <v>4</v>
      </c>
      <c r="F1362" s="2" t="s">
        <v>5</v>
      </c>
      <c r="G1362" s="2" t="s">
        <v>6</v>
      </c>
    </row>
    <row r="1363" spans="1:7" ht="15" customHeight="1">
      <c r="A1363" s="3" t="s">
        <v>86</v>
      </c>
      <c r="B1363" s="4" t="s">
        <v>87</v>
      </c>
      <c r="C1363" s="3" t="s">
        <v>9</v>
      </c>
      <c r="D1363" s="3" t="s">
        <v>10</v>
      </c>
      <c r="E1363" s="5">
        <v>1</v>
      </c>
      <c r="F1363" s="6">
        <v>30.24</v>
      </c>
      <c r="G1363" s="6">
        <f>ROUND(ROUND(E1363,8)*F1363,2)</f>
        <v>30.24</v>
      </c>
    </row>
    <row r="1364" spans="1:7" ht="15" customHeight="1">
      <c r="A1364" s="3" t="s">
        <v>54</v>
      </c>
      <c r="B1364" s="4" t="s">
        <v>55</v>
      </c>
      <c r="C1364" s="3" t="s">
        <v>9</v>
      </c>
      <c r="D1364" s="3" t="s">
        <v>10</v>
      </c>
      <c r="E1364" s="5">
        <v>1</v>
      </c>
      <c r="F1364" s="6">
        <v>24.08</v>
      </c>
      <c r="G1364" s="6">
        <f>ROUND(ROUND(E1364,8)*F1364,2)</f>
        <v>24.08</v>
      </c>
    </row>
    <row r="1365" spans="1:7" ht="18" customHeight="1">
      <c r="A1365" s="1"/>
      <c r="B1365" s="1"/>
      <c r="C1365" s="1"/>
      <c r="D1365" s="1"/>
      <c r="E1365" s="13" t="s">
        <v>56</v>
      </c>
      <c r="F1365" s="13"/>
      <c r="G1365" s="7">
        <f>SUM(G1363:G1364)</f>
        <v>54.319999999999993</v>
      </c>
    </row>
    <row r="1366" spans="1:7" ht="15" customHeight="1">
      <c r="A1366" s="1"/>
      <c r="B1366" s="1"/>
      <c r="C1366" s="1"/>
      <c r="D1366" s="1"/>
      <c r="E1366" s="14" t="s">
        <v>26</v>
      </c>
      <c r="F1366" s="14"/>
      <c r="G1366" s="8">
        <f>TRUNC(SUM(G1361,G1365),2)</f>
        <v>170.06</v>
      </c>
    </row>
    <row r="1367" spans="1:7" ht="15" customHeight="1">
      <c r="A1367" s="1"/>
      <c r="B1367" s="1"/>
      <c r="C1367" s="1"/>
      <c r="D1367" s="1"/>
      <c r="E1367" s="14" t="s">
        <v>27</v>
      </c>
      <c r="F1367" s="14"/>
      <c r="G1367" s="8">
        <v>21.59</v>
      </c>
    </row>
    <row r="1368" spans="1:7" ht="9.9499999999999993" customHeight="1">
      <c r="A1368" s="1"/>
      <c r="B1368" s="1"/>
      <c r="C1368" s="1"/>
      <c r="D1368" s="1"/>
      <c r="E1368" s="10"/>
      <c r="F1368" s="10"/>
      <c r="G1368" s="10"/>
    </row>
    <row r="1369" spans="1:7" ht="20.100000000000001" customHeight="1">
      <c r="A1369" s="11" t="s">
        <v>560</v>
      </c>
      <c r="B1369" s="11"/>
      <c r="C1369" s="11"/>
      <c r="D1369" s="11"/>
      <c r="E1369" s="11"/>
      <c r="F1369" s="11"/>
      <c r="G1369" s="11"/>
    </row>
    <row r="1370" spans="1:7" ht="15" customHeight="1">
      <c r="A1370" s="12" t="s">
        <v>138</v>
      </c>
      <c r="B1370" s="12"/>
      <c r="C1370" s="2" t="s">
        <v>2</v>
      </c>
      <c r="D1370" s="2" t="s">
        <v>3</v>
      </c>
      <c r="E1370" s="2" t="s">
        <v>4</v>
      </c>
      <c r="F1370" s="2" t="s">
        <v>5</v>
      </c>
      <c r="G1370" s="2" t="s">
        <v>6</v>
      </c>
    </row>
    <row r="1371" spans="1:7" ht="29.1" customHeight="1">
      <c r="A1371" s="3" t="s">
        <v>561</v>
      </c>
      <c r="B1371" s="4" t="s">
        <v>562</v>
      </c>
      <c r="C1371" s="3" t="s">
        <v>9</v>
      </c>
      <c r="D1371" s="3" t="s">
        <v>189</v>
      </c>
      <c r="E1371" s="5">
        <v>1</v>
      </c>
      <c r="F1371" s="6">
        <v>650.13</v>
      </c>
      <c r="G1371" s="6">
        <f>TRUNC(TRUNC(E1371,8)*F1371,2)</f>
        <v>650.13</v>
      </c>
    </row>
    <row r="1372" spans="1:7" ht="15" customHeight="1">
      <c r="A1372" s="1"/>
      <c r="B1372" s="1"/>
      <c r="C1372" s="1"/>
      <c r="D1372" s="1"/>
      <c r="E1372" s="13" t="s">
        <v>143</v>
      </c>
      <c r="F1372" s="13"/>
      <c r="G1372" s="7">
        <f>SUM(G1371:G1371)</f>
        <v>650.13</v>
      </c>
    </row>
    <row r="1373" spans="1:7" ht="15" customHeight="1">
      <c r="A1373" s="12" t="s">
        <v>38</v>
      </c>
      <c r="B1373" s="12"/>
      <c r="C1373" s="2" t="s">
        <v>2</v>
      </c>
      <c r="D1373" s="2" t="s">
        <v>3</v>
      </c>
      <c r="E1373" s="2" t="s">
        <v>4</v>
      </c>
      <c r="F1373" s="2" t="s">
        <v>5</v>
      </c>
      <c r="G1373" s="2" t="s">
        <v>6</v>
      </c>
    </row>
    <row r="1374" spans="1:7" ht="29.1" customHeight="1">
      <c r="A1374" s="3" t="s">
        <v>563</v>
      </c>
      <c r="B1374" s="4" t="s">
        <v>564</v>
      </c>
      <c r="C1374" s="3" t="s">
        <v>9</v>
      </c>
      <c r="D1374" s="3" t="s">
        <v>189</v>
      </c>
      <c r="E1374" s="5">
        <v>4</v>
      </c>
      <c r="F1374" s="6">
        <v>1.43</v>
      </c>
      <c r="G1374" s="6">
        <f>TRUNC(TRUNC(E1374,8)*F1374,2)</f>
        <v>5.72</v>
      </c>
    </row>
    <row r="1375" spans="1:7" ht="15" customHeight="1">
      <c r="A1375" s="3" t="s">
        <v>565</v>
      </c>
      <c r="B1375" s="4" t="s">
        <v>566</v>
      </c>
      <c r="C1375" s="3" t="s">
        <v>9</v>
      </c>
      <c r="D1375" s="3" t="s">
        <v>189</v>
      </c>
      <c r="E1375" s="5">
        <v>4</v>
      </c>
      <c r="F1375" s="6">
        <v>0.47</v>
      </c>
      <c r="G1375" s="6">
        <f>TRUNC(TRUNC(E1375,8)*F1375,2)</f>
        <v>1.88</v>
      </c>
    </row>
    <row r="1376" spans="1:7" ht="15" customHeight="1">
      <c r="A1376" s="3" t="s">
        <v>567</v>
      </c>
      <c r="B1376" s="4" t="s">
        <v>568</v>
      </c>
      <c r="C1376" s="3" t="s">
        <v>9</v>
      </c>
      <c r="D1376" s="3" t="s">
        <v>49</v>
      </c>
      <c r="E1376" s="5">
        <v>0.2</v>
      </c>
      <c r="F1376" s="6">
        <v>4.07</v>
      </c>
      <c r="G1376" s="6">
        <f>TRUNC(TRUNC(E1376,8)*F1376,2)</f>
        <v>0.81</v>
      </c>
    </row>
    <row r="1377" spans="1:7" ht="15" customHeight="1">
      <c r="A1377" s="1"/>
      <c r="B1377" s="1"/>
      <c r="C1377" s="1"/>
      <c r="D1377" s="1"/>
      <c r="E1377" s="13" t="s">
        <v>50</v>
      </c>
      <c r="F1377" s="13"/>
      <c r="G1377" s="7">
        <f>SUM(G1374:G1376)</f>
        <v>8.41</v>
      </c>
    </row>
    <row r="1378" spans="1:7" ht="15" customHeight="1">
      <c r="A1378" s="12" t="s">
        <v>51</v>
      </c>
      <c r="B1378" s="12"/>
      <c r="C1378" s="2" t="s">
        <v>2</v>
      </c>
      <c r="D1378" s="2" t="s">
        <v>3</v>
      </c>
      <c r="E1378" s="2" t="s">
        <v>4</v>
      </c>
      <c r="F1378" s="2" t="s">
        <v>5</v>
      </c>
      <c r="G1378" s="2" t="s">
        <v>6</v>
      </c>
    </row>
    <row r="1379" spans="1:7" ht="21" customHeight="1">
      <c r="A1379" s="3" t="s">
        <v>569</v>
      </c>
      <c r="B1379" s="4" t="s">
        <v>570</v>
      </c>
      <c r="C1379" s="3" t="s">
        <v>9</v>
      </c>
      <c r="D1379" s="3" t="s">
        <v>10</v>
      </c>
      <c r="E1379" s="5">
        <v>0.63300000000000001</v>
      </c>
      <c r="F1379" s="6">
        <v>25.53</v>
      </c>
      <c r="G1379" s="6">
        <f>TRUNC(TRUNC(E1379,8)*F1379,2)</f>
        <v>16.16</v>
      </c>
    </row>
    <row r="1380" spans="1:7" ht="21" customHeight="1">
      <c r="A1380" s="3" t="s">
        <v>503</v>
      </c>
      <c r="B1380" s="4" t="s">
        <v>504</v>
      </c>
      <c r="C1380" s="3" t="s">
        <v>9</v>
      </c>
      <c r="D1380" s="3" t="s">
        <v>10</v>
      </c>
      <c r="E1380" s="5">
        <v>2.0425</v>
      </c>
      <c r="F1380" s="6">
        <v>24.51</v>
      </c>
      <c r="G1380" s="6">
        <f>TRUNC(TRUNC(E1380,8)*F1380,2)</f>
        <v>50.06</v>
      </c>
    </row>
    <row r="1381" spans="1:7" ht="15" customHeight="1">
      <c r="A1381" s="3" t="s">
        <v>86</v>
      </c>
      <c r="B1381" s="4" t="s">
        <v>87</v>
      </c>
      <c r="C1381" s="3" t="s">
        <v>9</v>
      </c>
      <c r="D1381" s="3" t="s">
        <v>10</v>
      </c>
      <c r="E1381" s="5">
        <v>0.63300000000000001</v>
      </c>
      <c r="F1381" s="6">
        <v>30.24</v>
      </c>
      <c r="G1381" s="6">
        <f>TRUNC(TRUNC(E1381,8)*F1381,2)</f>
        <v>19.14</v>
      </c>
    </row>
    <row r="1382" spans="1:7" ht="21" customHeight="1">
      <c r="A1382" s="3" t="s">
        <v>92</v>
      </c>
      <c r="B1382" s="4" t="s">
        <v>93</v>
      </c>
      <c r="C1382" s="3" t="s">
        <v>9</v>
      </c>
      <c r="D1382" s="3" t="s">
        <v>10</v>
      </c>
      <c r="E1382" s="5">
        <v>2.0425</v>
      </c>
      <c r="F1382" s="6">
        <v>29.13</v>
      </c>
      <c r="G1382" s="6">
        <f>TRUNC(TRUNC(E1382,8)*F1382,2)</f>
        <v>59.49</v>
      </c>
    </row>
    <row r="1383" spans="1:7" ht="18" customHeight="1">
      <c r="A1383" s="1"/>
      <c r="B1383" s="1"/>
      <c r="C1383" s="1"/>
      <c r="D1383" s="1"/>
      <c r="E1383" s="13" t="s">
        <v>56</v>
      </c>
      <c r="F1383" s="13"/>
      <c r="G1383" s="7">
        <f>SUM(G1379:G1382)</f>
        <v>144.85</v>
      </c>
    </row>
    <row r="1384" spans="1:7" ht="15" customHeight="1">
      <c r="A1384" s="1"/>
      <c r="B1384" s="1"/>
      <c r="C1384" s="1"/>
      <c r="D1384" s="1"/>
      <c r="E1384" s="14" t="s">
        <v>26</v>
      </c>
      <c r="F1384" s="14"/>
      <c r="G1384" s="8">
        <f>TRUNC(SUM(G1372,G1377,G1383),2)</f>
        <v>803.39</v>
      </c>
    </row>
    <row r="1385" spans="1:7" ht="15" customHeight="1">
      <c r="A1385" s="1"/>
      <c r="B1385" s="1"/>
      <c r="C1385" s="1"/>
      <c r="D1385" s="1"/>
      <c r="E1385" s="14" t="s">
        <v>27</v>
      </c>
      <c r="F1385" s="14"/>
      <c r="G1385" s="8">
        <v>58.82</v>
      </c>
    </row>
    <row r="1386" spans="1:7" ht="9.9499999999999993" customHeight="1">
      <c r="A1386" s="1"/>
      <c r="B1386" s="1"/>
      <c r="C1386" s="1"/>
      <c r="D1386" s="1"/>
      <c r="E1386" s="10"/>
      <c r="F1386" s="10"/>
      <c r="G1386" s="10"/>
    </row>
    <row r="1387" spans="1:7" ht="20.100000000000001" customHeight="1">
      <c r="A1387" s="11" t="s">
        <v>571</v>
      </c>
      <c r="B1387" s="11"/>
      <c r="C1387" s="11"/>
      <c r="D1387" s="11"/>
      <c r="E1387" s="11"/>
      <c r="F1387" s="11"/>
      <c r="G1387" s="11"/>
    </row>
    <row r="1388" spans="1:7" ht="15" customHeight="1">
      <c r="A1388" s="12" t="s">
        <v>60</v>
      </c>
      <c r="B1388" s="12"/>
      <c r="C1388" s="2" t="s">
        <v>2</v>
      </c>
      <c r="D1388" s="2" t="s">
        <v>3</v>
      </c>
      <c r="E1388" s="2" t="s">
        <v>4</v>
      </c>
      <c r="F1388" s="2" t="s">
        <v>5</v>
      </c>
      <c r="G1388" s="2" t="s">
        <v>6</v>
      </c>
    </row>
    <row r="1389" spans="1:7" ht="29.1" customHeight="1">
      <c r="A1389" s="3" t="s">
        <v>312</v>
      </c>
      <c r="B1389" s="4" t="s">
        <v>313</v>
      </c>
      <c r="C1389" s="3" t="s">
        <v>9</v>
      </c>
      <c r="D1389" s="3" t="s">
        <v>63</v>
      </c>
      <c r="E1389" s="5">
        <v>2.3611</v>
      </c>
      <c r="F1389" s="6">
        <v>181.8</v>
      </c>
      <c r="G1389" s="6">
        <f>TRUNC(TRUNC(E1389,8)*F1389,2)</f>
        <v>429.24</v>
      </c>
    </row>
    <row r="1390" spans="1:7" ht="29.1" customHeight="1">
      <c r="A1390" s="3" t="s">
        <v>314</v>
      </c>
      <c r="B1390" s="4" t="s">
        <v>315</v>
      </c>
      <c r="C1390" s="3" t="s">
        <v>9</v>
      </c>
      <c r="D1390" s="3" t="s">
        <v>66</v>
      </c>
      <c r="E1390" s="5">
        <v>0.26340000000000002</v>
      </c>
      <c r="F1390" s="6">
        <v>354.97</v>
      </c>
      <c r="G1390" s="6">
        <f>TRUNC(TRUNC(E1390,8)*F1390,2)</f>
        <v>93.49</v>
      </c>
    </row>
    <row r="1391" spans="1:7" ht="18" customHeight="1">
      <c r="A1391" s="1"/>
      <c r="B1391" s="1"/>
      <c r="C1391" s="1"/>
      <c r="D1391" s="1"/>
      <c r="E1391" s="13" t="s">
        <v>67</v>
      </c>
      <c r="F1391" s="13"/>
      <c r="G1391" s="7">
        <f>SUM(G1389:G1390)</f>
        <v>522.73</v>
      </c>
    </row>
    <row r="1392" spans="1:7" ht="15" customHeight="1">
      <c r="A1392" s="12" t="s">
        <v>38</v>
      </c>
      <c r="B1392" s="12"/>
      <c r="C1392" s="2" t="s">
        <v>2</v>
      </c>
      <c r="D1392" s="2" t="s">
        <v>3</v>
      </c>
      <c r="E1392" s="2" t="s">
        <v>4</v>
      </c>
      <c r="F1392" s="2" t="s">
        <v>5</v>
      </c>
      <c r="G1392" s="2" t="s">
        <v>6</v>
      </c>
    </row>
    <row r="1393" spans="1:7" ht="29.1" customHeight="1">
      <c r="A1393" s="3" t="s">
        <v>572</v>
      </c>
      <c r="B1393" s="4" t="s">
        <v>573</v>
      </c>
      <c r="C1393" s="3" t="s">
        <v>9</v>
      </c>
      <c r="D1393" s="3" t="s">
        <v>189</v>
      </c>
      <c r="E1393" s="5">
        <v>1</v>
      </c>
      <c r="F1393" s="6">
        <v>4554.9799999999996</v>
      </c>
      <c r="G1393" s="6">
        <f>TRUNC(TRUNC(E1393,8)*F1393,2)</f>
        <v>4554.9799999999996</v>
      </c>
    </row>
    <row r="1394" spans="1:7" ht="15" customHeight="1">
      <c r="A1394" s="1"/>
      <c r="B1394" s="1"/>
      <c r="C1394" s="1"/>
      <c r="D1394" s="1"/>
      <c r="E1394" s="13" t="s">
        <v>50</v>
      </c>
      <c r="F1394" s="13"/>
      <c r="G1394" s="7">
        <f>SUM(G1393:G1393)</f>
        <v>4554.9799999999996</v>
      </c>
    </row>
    <row r="1395" spans="1:7" ht="15" customHeight="1">
      <c r="A1395" s="12" t="s">
        <v>51</v>
      </c>
      <c r="B1395" s="12"/>
      <c r="C1395" s="2" t="s">
        <v>2</v>
      </c>
      <c r="D1395" s="2" t="s">
        <v>3</v>
      </c>
      <c r="E1395" s="2" t="s">
        <v>4</v>
      </c>
      <c r="F1395" s="2" t="s">
        <v>5</v>
      </c>
      <c r="G1395" s="2" t="s">
        <v>6</v>
      </c>
    </row>
    <row r="1396" spans="1:7" ht="21" customHeight="1">
      <c r="A1396" s="3" t="s">
        <v>503</v>
      </c>
      <c r="B1396" s="4" t="s">
        <v>504</v>
      </c>
      <c r="C1396" s="3" t="s">
        <v>9</v>
      </c>
      <c r="D1396" s="3" t="s">
        <v>10</v>
      </c>
      <c r="E1396" s="5">
        <v>1.4821</v>
      </c>
      <c r="F1396" s="6">
        <v>24.51</v>
      </c>
      <c r="G1396" s="6">
        <f>TRUNC(TRUNC(E1396,8)*F1396,2)</f>
        <v>36.32</v>
      </c>
    </row>
    <row r="1397" spans="1:7" ht="21" customHeight="1">
      <c r="A1397" s="3" t="s">
        <v>92</v>
      </c>
      <c r="B1397" s="4" t="s">
        <v>93</v>
      </c>
      <c r="C1397" s="3" t="s">
        <v>9</v>
      </c>
      <c r="D1397" s="3" t="s">
        <v>10</v>
      </c>
      <c r="E1397" s="5">
        <v>1.4821</v>
      </c>
      <c r="F1397" s="6">
        <v>29.13</v>
      </c>
      <c r="G1397" s="6">
        <f>TRUNC(TRUNC(E1397,8)*F1397,2)</f>
        <v>43.17</v>
      </c>
    </row>
    <row r="1398" spans="1:7" ht="18" customHeight="1">
      <c r="A1398" s="1"/>
      <c r="B1398" s="1"/>
      <c r="C1398" s="1"/>
      <c r="D1398" s="1"/>
      <c r="E1398" s="13" t="s">
        <v>56</v>
      </c>
      <c r="F1398" s="13"/>
      <c r="G1398" s="7">
        <f>SUM(G1396:G1397)</f>
        <v>79.490000000000009</v>
      </c>
    </row>
    <row r="1399" spans="1:7" ht="15" customHeight="1">
      <c r="A1399" s="1"/>
      <c r="B1399" s="1"/>
      <c r="C1399" s="1"/>
      <c r="D1399" s="1"/>
      <c r="E1399" s="14" t="s">
        <v>26</v>
      </c>
      <c r="F1399" s="14"/>
      <c r="G1399" s="8">
        <f>TRUNC(SUM(G1391,G1394,G1398),2)</f>
        <v>5157.2</v>
      </c>
    </row>
    <row r="1400" spans="1:7" ht="15" customHeight="1">
      <c r="A1400" s="1"/>
      <c r="B1400" s="1"/>
      <c r="C1400" s="1"/>
      <c r="D1400" s="1"/>
      <c r="E1400" s="14" t="s">
        <v>27</v>
      </c>
      <c r="F1400" s="14"/>
      <c r="G1400" s="8">
        <v>70.33</v>
      </c>
    </row>
    <row r="1401" spans="1:7" ht="9.9499999999999993" customHeight="1">
      <c r="A1401" s="1"/>
      <c r="B1401" s="1"/>
      <c r="C1401" s="1"/>
      <c r="D1401" s="1"/>
      <c r="E1401" s="10"/>
      <c r="F1401" s="10"/>
      <c r="G1401" s="10"/>
    </row>
    <row r="1402" spans="1:7" ht="20.100000000000001" customHeight="1">
      <c r="A1402" s="11" t="s">
        <v>574</v>
      </c>
      <c r="B1402" s="11"/>
      <c r="C1402" s="11"/>
      <c r="D1402" s="11"/>
      <c r="E1402" s="11"/>
      <c r="F1402" s="11"/>
      <c r="G1402" s="11"/>
    </row>
    <row r="1403" spans="1:7" ht="15" customHeight="1">
      <c r="A1403" s="12" t="s">
        <v>38</v>
      </c>
      <c r="B1403" s="12"/>
      <c r="C1403" s="2" t="s">
        <v>2</v>
      </c>
      <c r="D1403" s="2" t="s">
        <v>3</v>
      </c>
      <c r="E1403" s="2" t="s">
        <v>4</v>
      </c>
      <c r="F1403" s="2" t="s">
        <v>5</v>
      </c>
      <c r="G1403" s="2" t="s">
        <v>6</v>
      </c>
    </row>
    <row r="1404" spans="1:7" ht="15" customHeight="1">
      <c r="A1404" s="3" t="s">
        <v>495</v>
      </c>
      <c r="B1404" s="4" t="s">
        <v>496</v>
      </c>
      <c r="C1404" s="3" t="s">
        <v>9</v>
      </c>
      <c r="D1404" s="3" t="s">
        <v>189</v>
      </c>
      <c r="E1404" s="5">
        <v>9.4000000000000004E-3</v>
      </c>
      <c r="F1404" s="6">
        <v>65.400000000000006</v>
      </c>
      <c r="G1404" s="6">
        <f>TRUNC(TRUNC(E1404,8)*F1404,2)</f>
        <v>0.61</v>
      </c>
    </row>
    <row r="1405" spans="1:7" ht="21" customHeight="1">
      <c r="A1405" s="3" t="s">
        <v>575</v>
      </c>
      <c r="B1405" s="4" t="s">
        <v>576</v>
      </c>
      <c r="C1405" s="3" t="s">
        <v>9</v>
      </c>
      <c r="D1405" s="3" t="s">
        <v>189</v>
      </c>
      <c r="E1405" s="5">
        <v>1</v>
      </c>
      <c r="F1405" s="6">
        <v>6.47</v>
      </c>
      <c r="G1405" s="6">
        <f>TRUNC(TRUNC(E1405,8)*F1405,2)</f>
        <v>6.47</v>
      </c>
    </row>
    <row r="1406" spans="1:7" ht="15" customHeight="1">
      <c r="A1406" s="3" t="s">
        <v>499</v>
      </c>
      <c r="B1406" s="4" t="s">
        <v>500</v>
      </c>
      <c r="C1406" s="3" t="s">
        <v>9</v>
      </c>
      <c r="D1406" s="3" t="s">
        <v>189</v>
      </c>
      <c r="E1406" s="5">
        <v>8.3999999999999995E-3</v>
      </c>
      <c r="F1406" s="6">
        <v>1.91</v>
      </c>
      <c r="G1406" s="6">
        <f>TRUNC(TRUNC(E1406,8)*F1406,2)</f>
        <v>0.01</v>
      </c>
    </row>
    <row r="1407" spans="1:7" ht="21" customHeight="1">
      <c r="A1407" s="3" t="s">
        <v>501</v>
      </c>
      <c r="B1407" s="4" t="s">
        <v>502</v>
      </c>
      <c r="C1407" s="3" t="s">
        <v>9</v>
      </c>
      <c r="D1407" s="3" t="s">
        <v>189</v>
      </c>
      <c r="E1407" s="5">
        <v>1.0999999999999999E-2</v>
      </c>
      <c r="F1407" s="6">
        <v>74.09</v>
      </c>
      <c r="G1407" s="6">
        <f>TRUNC(TRUNC(E1407,8)*F1407,2)</f>
        <v>0.81</v>
      </c>
    </row>
    <row r="1408" spans="1:7" ht="15" customHeight="1">
      <c r="A1408" s="1"/>
      <c r="B1408" s="1"/>
      <c r="C1408" s="1"/>
      <c r="D1408" s="1"/>
      <c r="E1408" s="13" t="s">
        <v>50</v>
      </c>
      <c r="F1408" s="13"/>
      <c r="G1408" s="7">
        <f>SUM(G1404:G1407)</f>
        <v>7.9</v>
      </c>
    </row>
    <row r="1409" spans="1:7" ht="15" customHeight="1">
      <c r="A1409" s="12" t="s">
        <v>51</v>
      </c>
      <c r="B1409" s="12"/>
      <c r="C1409" s="2" t="s">
        <v>2</v>
      </c>
      <c r="D1409" s="2" t="s">
        <v>3</v>
      </c>
      <c r="E1409" s="2" t="s">
        <v>4</v>
      </c>
      <c r="F1409" s="2" t="s">
        <v>5</v>
      </c>
      <c r="G1409" s="2" t="s">
        <v>6</v>
      </c>
    </row>
    <row r="1410" spans="1:7" ht="21" customHeight="1">
      <c r="A1410" s="3" t="s">
        <v>503</v>
      </c>
      <c r="B1410" s="4" t="s">
        <v>504</v>
      </c>
      <c r="C1410" s="3" t="s">
        <v>9</v>
      </c>
      <c r="D1410" s="3" t="s">
        <v>10</v>
      </c>
      <c r="E1410" s="5">
        <v>7.51E-2</v>
      </c>
      <c r="F1410" s="6">
        <v>24.51</v>
      </c>
      <c r="G1410" s="6">
        <f>TRUNC(TRUNC(E1410,8)*F1410,2)</f>
        <v>1.84</v>
      </c>
    </row>
    <row r="1411" spans="1:7" ht="21" customHeight="1">
      <c r="A1411" s="3" t="s">
        <v>92</v>
      </c>
      <c r="B1411" s="4" t="s">
        <v>93</v>
      </c>
      <c r="C1411" s="3" t="s">
        <v>9</v>
      </c>
      <c r="D1411" s="3" t="s">
        <v>10</v>
      </c>
      <c r="E1411" s="5">
        <v>7.51E-2</v>
      </c>
      <c r="F1411" s="6">
        <v>29.13</v>
      </c>
      <c r="G1411" s="6">
        <f>TRUNC(TRUNC(E1411,8)*F1411,2)</f>
        <v>2.1800000000000002</v>
      </c>
    </row>
    <row r="1412" spans="1:7" ht="18" customHeight="1">
      <c r="A1412" s="1"/>
      <c r="B1412" s="1"/>
      <c r="C1412" s="1"/>
      <c r="D1412" s="1"/>
      <c r="E1412" s="13" t="s">
        <v>56</v>
      </c>
      <c r="F1412" s="13"/>
      <c r="G1412" s="7">
        <f>SUM(G1410:G1411)</f>
        <v>4.0200000000000005</v>
      </c>
    </row>
    <row r="1413" spans="1:7" ht="15" customHeight="1">
      <c r="A1413" s="1"/>
      <c r="B1413" s="1"/>
      <c r="C1413" s="1"/>
      <c r="D1413" s="1"/>
      <c r="E1413" s="14" t="s">
        <v>26</v>
      </c>
      <c r="F1413" s="14"/>
      <c r="G1413" s="8">
        <f>TRUNC(SUM(G1408,G1412),2)</f>
        <v>11.92</v>
      </c>
    </row>
    <row r="1414" spans="1:7" ht="15" customHeight="1">
      <c r="A1414" s="1"/>
      <c r="B1414" s="1"/>
      <c r="C1414" s="1"/>
      <c r="D1414" s="1"/>
      <c r="E1414" s="14" t="s">
        <v>27</v>
      </c>
      <c r="F1414" s="14"/>
      <c r="G1414" s="8">
        <v>1.64</v>
      </c>
    </row>
    <row r="1415" spans="1:7" ht="9.9499999999999993" customHeight="1">
      <c r="A1415" s="1"/>
      <c r="B1415" s="1"/>
      <c r="C1415" s="1"/>
      <c r="D1415" s="1"/>
      <c r="E1415" s="10"/>
      <c r="F1415" s="10"/>
      <c r="G1415" s="10"/>
    </row>
    <row r="1416" spans="1:7" ht="20.100000000000001" customHeight="1">
      <c r="A1416" s="11" t="s">
        <v>577</v>
      </c>
      <c r="B1416" s="11"/>
      <c r="C1416" s="11"/>
      <c r="D1416" s="11"/>
      <c r="E1416" s="11"/>
      <c r="F1416" s="11"/>
      <c r="G1416" s="11"/>
    </row>
    <row r="1417" spans="1:7" ht="15" customHeight="1">
      <c r="A1417" s="12" t="s">
        <v>38</v>
      </c>
      <c r="B1417" s="12"/>
      <c r="C1417" s="2" t="s">
        <v>2</v>
      </c>
      <c r="D1417" s="2" t="s">
        <v>3</v>
      </c>
      <c r="E1417" s="2" t="s">
        <v>4</v>
      </c>
      <c r="F1417" s="2" t="s">
        <v>5</v>
      </c>
      <c r="G1417" s="2" t="s">
        <v>6</v>
      </c>
    </row>
    <row r="1418" spans="1:7" ht="15" customHeight="1">
      <c r="A1418" s="3" t="s">
        <v>495</v>
      </c>
      <c r="B1418" s="4" t="s">
        <v>496</v>
      </c>
      <c r="C1418" s="3" t="s">
        <v>9</v>
      </c>
      <c r="D1418" s="3" t="s">
        <v>189</v>
      </c>
      <c r="E1418" s="5">
        <v>1.6500000000000001E-2</v>
      </c>
      <c r="F1418" s="6">
        <v>65.400000000000006</v>
      </c>
      <c r="G1418" s="6">
        <f>TRUNC(TRUNC(E1418,8)*F1418,2)</f>
        <v>1.07</v>
      </c>
    </row>
    <row r="1419" spans="1:7" ht="21" customHeight="1">
      <c r="A1419" s="3" t="s">
        <v>578</v>
      </c>
      <c r="B1419" s="4" t="s">
        <v>579</v>
      </c>
      <c r="C1419" s="3" t="s">
        <v>9</v>
      </c>
      <c r="D1419" s="3" t="s">
        <v>189</v>
      </c>
      <c r="E1419" s="5">
        <v>1</v>
      </c>
      <c r="F1419" s="6">
        <v>13.07</v>
      </c>
      <c r="G1419" s="6">
        <f>TRUNC(TRUNC(E1419,8)*F1419,2)</f>
        <v>13.07</v>
      </c>
    </row>
    <row r="1420" spans="1:7" ht="15" customHeight="1">
      <c r="A1420" s="3" t="s">
        <v>499</v>
      </c>
      <c r="B1420" s="4" t="s">
        <v>500</v>
      </c>
      <c r="C1420" s="3" t="s">
        <v>9</v>
      </c>
      <c r="D1420" s="3" t="s">
        <v>189</v>
      </c>
      <c r="E1420" s="5">
        <v>5.0999999999999997E-2</v>
      </c>
      <c r="F1420" s="6">
        <v>1.91</v>
      </c>
      <c r="G1420" s="6">
        <f>TRUNC(TRUNC(E1420,8)*F1420,2)</f>
        <v>0.09</v>
      </c>
    </row>
    <row r="1421" spans="1:7" ht="21" customHeight="1">
      <c r="A1421" s="3" t="s">
        <v>501</v>
      </c>
      <c r="B1421" s="4" t="s">
        <v>502</v>
      </c>
      <c r="C1421" s="3" t="s">
        <v>9</v>
      </c>
      <c r="D1421" s="3" t="s">
        <v>189</v>
      </c>
      <c r="E1421" s="5">
        <v>2.1999999999999999E-2</v>
      </c>
      <c r="F1421" s="6">
        <v>74.09</v>
      </c>
      <c r="G1421" s="6">
        <f>TRUNC(TRUNC(E1421,8)*F1421,2)</f>
        <v>1.62</v>
      </c>
    </row>
    <row r="1422" spans="1:7" ht="15" customHeight="1">
      <c r="A1422" s="1"/>
      <c r="B1422" s="1"/>
      <c r="C1422" s="1"/>
      <c r="D1422" s="1"/>
      <c r="E1422" s="13" t="s">
        <v>50</v>
      </c>
      <c r="F1422" s="13"/>
      <c r="G1422" s="7">
        <f>SUM(G1418:G1421)</f>
        <v>15.850000000000001</v>
      </c>
    </row>
    <row r="1423" spans="1:7" ht="15" customHeight="1">
      <c r="A1423" s="12" t="s">
        <v>51</v>
      </c>
      <c r="B1423" s="12"/>
      <c r="C1423" s="2" t="s">
        <v>2</v>
      </c>
      <c r="D1423" s="2" t="s">
        <v>3</v>
      </c>
      <c r="E1423" s="2" t="s">
        <v>4</v>
      </c>
      <c r="F1423" s="2" t="s">
        <v>5</v>
      </c>
      <c r="G1423" s="2" t="s">
        <v>6</v>
      </c>
    </row>
    <row r="1424" spans="1:7" ht="21" customHeight="1">
      <c r="A1424" s="3" t="s">
        <v>503</v>
      </c>
      <c r="B1424" s="4" t="s">
        <v>504</v>
      </c>
      <c r="C1424" s="3" t="s">
        <v>9</v>
      </c>
      <c r="D1424" s="3" t="s">
        <v>10</v>
      </c>
      <c r="E1424" s="5">
        <v>0.22939999999999999</v>
      </c>
      <c r="F1424" s="6">
        <v>24.51</v>
      </c>
      <c r="G1424" s="6">
        <f>TRUNC(TRUNC(E1424,8)*F1424,2)</f>
        <v>5.62</v>
      </c>
    </row>
    <row r="1425" spans="1:7" ht="21" customHeight="1">
      <c r="A1425" s="3" t="s">
        <v>92</v>
      </c>
      <c r="B1425" s="4" t="s">
        <v>93</v>
      </c>
      <c r="C1425" s="3" t="s">
        <v>9</v>
      </c>
      <c r="D1425" s="3" t="s">
        <v>10</v>
      </c>
      <c r="E1425" s="5">
        <v>0.22939999999999999</v>
      </c>
      <c r="F1425" s="6">
        <v>29.13</v>
      </c>
      <c r="G1425" s="6">
        <f>TRUNC(TRUNC(E1425,8)*F1425,2)</f>
        <v>6.68</v>
      </c>
    </row>
    <row r="1426" spans="1:7" ht="18" customHeight="1">
      <c r="A1426" s="1"/>
      <c r="B1426" s="1"/>
      <c r="C1426" s="1"/>
      <c r="D1426" s="1"/>
      <c r="E1426" s="13" t="s">
        <v>56</v>
      </c>
      <c r="F1426" s="13"/>
      <c r="G1426" s="7">
        <f>SUM(G1424:G1425)</f>
        <v>12.3</v>
      </c>
    </row>
    <row r="1427" spans="1:7" ht="15" customHeight="1">
      <c r="A1427" s="1"/>
      <c r="B1427" s="1"/>
      <c r="C1427" s="1"/>
      <c r="D1427" s="1"/>
      <c r="E1427" s="14" t="s">
        <v>26</v>
      </c>
      <c r="F1427" s="14"/>
      <c r="G1427" s="8">
        <f>TRUNC(SUM(G1422,G1426),2)</f>
        <v>28.15</v>
      </c>
    </row>
    <row r="1428" spans="1:7" ht="15" customHeight="1">
      <c r="A1428" s="1"/>
      <c r="B1428" s="1"/>
      <c r="C1428" s="1"/>
      <c r="D1428" s="1"/>
      <c r="E1428" s="14" t="s">
        <v>27</v>
      </c>
      <c r="F1428" s="14"/>
      <c r="G1428" s="8">
        <v>5.03</v>
      </c>
    </row>
    <row r="1429" spans="1:7" ht="9.9499999999999993" customHeight="1">
      <c r="A1429" s="1"/>
      <c r="B1429" s="1"/>
      <c r="C1429" s="1"/>
      <c r="D1429" s="1"/>
      <c r="E1429" s="10"/>
      <c r="F1429" s="10"/>
      <c r="G1429" s="10"/>
    </row>
    <row r="1430" spans="1:7" ht="20.100000000000001" customHeight="1">
      <c r="A1430" s="11" t="s">
        <v>580</v>
      </c>
      <c r="B1430" s="11"/>
      <c r="C1430" s="11"/>
      <c r="D1430" s="11"/>
      <c r="E1430" s="11"/>
      <c r="F1430" s="11"/>
      <c r="G1430" s="11"/>
    </row>
    <row r="1431" spans="1:7" ht="15" customHeight="1">
      <c r="A1431" s="12" t="s">
        <v>38</v>
      </c>
      <c r="B1431" s="12"/>
      <c r="C1431" s="2" t="s">
        <v>2</v>
      </c>
      <c r="D1431" s="2" t="s">
        <v>3</v>
      </c>
      <c r="E1431" s="2" t="s">
        <v>4</v>
      </c>
      <c r="F1431" s="2" t="s">
        <v>5</v>
      </c>
      <c r="G1431" s="2" t="s">
        <v>6</v>
      </c>
    </row>
    <row r="1432" spans="1:7" ht="15" customHeight="1">
      <c r="A1432" s="3" t="s">
        <v>495</v>
      </c>
      <c r="B1432" s="4" t="s">
        <v>496</v>
      </c>
      <c r="C1432" s="3" t="s">
        <v>9</v>
      </c>
      <c r="D1432" s="3" t="s">
        <v>189</v>
      </c>
      <c r="E1432" s="5">
        <v>1.6500000000000001E-2</v>
      </c>
      <c r="F1432" s="6">
        <v>65.400000000000006</v>
      </c>
      <c r="G1432" s="6">
        <f>TRUNC(TRUNC(E1432,8)*F1432,2)</f>
        <v>1.07</v>
      </c>
    </row>
    <row r="1433" spans="1:7" ht="21" customHeight="1">
      <c r="A1433" s="3" t="s">
        <v>578</v>
      </c>
      <c r="B1433" s="4" t="s">
        <v>579</v>
      </c>
      <c r="C1433" s="3" t="s">
        <v>9</v>
      </c>
      <c r="D1433" s="3" t="s">
        <v>189</v>
      </c>
      <c r="E1433" s="5">
        <v>1</v>
      </c>
      <c r="F1433" s="6">
        <v>13.07</v>
      </c>
      <c r="G1433" s="6">
        <f>TRUNC(TRUNC(E1433,8)*F1433,2)</f>
        <v>13.07</v>
      </c>
    </row>
    <row r="1434" spans="1:7" ht="15" customHeight="1">
      <c r="A1434" s="3" t="s">
        <v>499</v>
      </c>
      <c r="B1434" s="4" t="s">
        <v>500</v>
      </c>
      <c r="C1434" s="3" t="s">
        <v>9</v>
      </c>
      <c r="D1434" s="3" t="s">
        <v>189</v>
      </c>
      <c r="E1434" s="5">
        <v>1.5599999999999999E-2</v>
      </c>
      <c r="F1434" s="6">
        <v>1.91</v>
      </c>
      <c r="G1434" s="6">
        <f>TRUNC(TRUNC(E1434,8)*F1434,2)</f>
        <v>0.02</v>
      </c>
    </row>
    <row r="1435" spans="1:7" ht="21" customHeight="1">
      <c r="A1435" s="3" t="s">
        <v>501</v>
      </c>
      <c r="B1435" s="4" t="s">
        <v>502</v>
      </c>
      <c r="C1435" s="3" t="s">
        <v>9</v>
      </c>
      <c r="D1435" s="3" t="s">
        <v>189</v>
      </c>
      <c r="E1435" s="5">
        <v>2.1999999999999999E-2</v>
      </c>
      <c r="F1435" s="6">
        <v>74.09</v>
      </c>
      <c r="G1435" s="6">
        <f>TRUNC(TRUNC(E1435,8)*F1435,2)</f>
        <v>1.62</v>
      </c>
    </row>
    <row r="1436" spans="1:7" ht="15" customHeight="1">
      <c r="A1436" s="1"/>
      <c r="B1436" s="1"/>
      <c r="C1436" s="1"/>
      <c r="D1436" s="1"/>
      <c r="E1436" s="13" t="s">
        <v>50</v>
      </c>
      <c r="F1436" s="13"/>
      <c r="G1436" s="7">
        <f>SUM(G1432:G1435)</f>
        <v>15.780000000000001</v>
      </c>
    </row>
    <row r="1437" spans="1:7" ht="15" customHeight="1">
      <c r="A1437" s="12" t="s">
        <v>51</v>
      </c>
      <c r="B1437" s="12"/>
      <c r="C1437" s="2" t="s">
        <v>2</v>
      </c>
      <c r="D1437" s="2" t="s">
        <v>3</v>
      </c>
      <c r="E1437" s="2" t="s">
        <v>4</v>
      </c>
      <c r="F1437" s="2" t="s">
        <v>5</v>
      </c>
      <c r="G1437" s="2" t="s">
        <v>6</v>
      </c>
    </row>
    <row r="1438" spans="1:7" ht="21" customHeight="1">
      <c r="A1438" s="3" t="s">
        <v>503</v>
      </c>
      <c r="B1438" s="4" t="s">
        <v>504</v>
      </c>
      <c r="C1438" s="3" t="s">
        <v>9</v>
      </c>
      <c r="D1438" s="3" t="s">
        <v>10</v>
      </c>
      <c r="E1438" s="5">
        <v>0.1401</v>
      </c>
      <c r="F1438" s="6">
        <v>24.51</v>
      </c>
      <c r="G1438" s="6">
        <f>TRUNC(TRUNC(E1438,8)*F1438,2)</f>
        <v>3.43</v>
      </c>
    </row>
    <row r="1439" spans="1:7" ht="21" customHeight="1">
      <c r="A1439" s="3" t="s">
        <v>92</v>
      </c>
      <c r="B1439" s="4" t="s">
        <v>93</v>
      </c>
      <c r="C1439" s="3" t="s">
        <v>9</v>
      </c>
      <c r="D1439" s="3" t="s">
        <v>10</v>
      </c>
      <c r="E1439" s="5">
        <v>0.1401</v>
      </c>
      <c r="F1439" s="6">
        <v>29.13</v>
      </c>
      <c r="G1439" s="6">
        <f>TRUNC(TRUNC(E1439,8)*F1439,2)</f>
        <v>4.08</v>
      </c>
    </row>
    <row r="1440" spans="1:7" ht="18" customHeight="1">
      <c r="A1440" s="1"/>
      <c r="B1440" s="1"/>
      <c r="C1440" s="1"/>
      <c r="D1440" s="1"/>
      <c r="E1440" s="13" t="s">
        <v>56</v>
      </c>
      <c r="F1440" s="13"/>
      <c r="G1440" s="7">
        <f>SUM(G1438:G1439)</f>
        <v>7.51</v>
      </c>
    </row>
    <row r="1441" spans="1:7" ht="15" customHeight="1">
      <c r="A1441" s="1"/>
      <c r="B1441" s="1"/>
      <c r="C1441" s="1"/>
      <c r="D1441" s="1"/>
      <c r="E1441" s="14" t="s">
        <v>26</v>
      </c>
      <c r="F1441" s="14"/>
      <c r="G1441" s="8">
        <f>TRUNC(SUM(G1436,G1440),2)</f>
        <v>23.29</v>
      </c>
    </row>
    <row r="1442" spans="1:7" ht="15" customHeight="1">
      <c r="A1442" s="1"/>
      <c r="B1442" s="1"/>
      <c r="C1442" s="1"/>
      <c r="D1442" s="1"/>
      <c r="E1442" s="14" t="s">
        <v>27</v>
      </c>
      <c r="F1442" s="14"/>
      <c r="G1442" s="8">
        <v>3.07</v>
      </c>
    </row>
    <row r="1443" spans="1:7" ht="9.9499999999999993" customHeight="1">
      <c r="A1443" s="1"/>
      <c r="B1443" s="1"/>
      <c r="C1443" s="1"/>
      <c r="D1443" s="1"/>
      <c r="E1443" s="10"/>
      <c r="F1443" s="10"/>
      <c r="G1443" s="10"/>
    </row>
    <row r="1444" spans="1:7" ht="20.100000000000001" customHeight="1">
      <c r="A1444" s="11" t="s">
        <v>581</v>
      </c>
      <c r="B1444" s="11"/>
      <c r="C1444" s="11"/>
      <c r="D1444" s="11"/>
      <c r="E1444" s="11"/>
      <c r="F1444" s="11"/>
      <c r="G1444" s="11"/>
    </row>
    <row r="1445" spans="1:7" ht="15" customHeight="1">
      <c r="A1445" s="12" t="s">
        <v>38</v>
      </c>
      <c r="B1445" s="12"/>
      <c r="C1445" s="2" t="s">
        <v>2</v>
      </c>
      <c r="D1445" s="2" t="s">
        <v>3</v>
      </c>
      <c r="E1445" s="2" t="s">
        <v>4</v>
      </c>
      <c r="F1445" s="2" t="s">
        <v>5</v>
      </c>
      <c r="G1445" s="2" t="s">
        <v>6</v>
      </c>
    </row>
    <row r="1446" spans="1:7" ht="15" customHeight="1">
      <c r="A1446" s="3" t="s">
        <v>495</v>
      </c>
      <c r="B1446" s="4" t="s">
        <v>496</v>
      </c>
      <c r="C1446" s="3" t="s">
        <v>9</v>
      </c>
      <c r="D1446" s="3" t="s">
        <v>189</v>
      </c>
      <c r="E1446" s="5">
        <v>7.1000000000000004E-3</v>
      </c>
      <c r="F1446" s="6">
        <v>65.400000000000006</v>
      </c>
      <c r="G1446" s="6">
        <f>TRUNC(TRUNC(E1446,8)*F1446,2)</f>
        <v>0.46</v>
      </c>
    </row>
    <row r="1447" spans="1:7" ht="21" customHeight="1">
      <c r="A1447" s="3" t="s">
        <v>582</v>
      </c>
      <c r="B1447" s="4" t="s">
        <v>583</v>
      </c>
      <c r="C1447" s="3" t="s">
        <v>9</v>
      </c>
      <c r="D1447" s="3" t="s">
        <v>189</v>
      </c>
      <c r="E1447" s="5">
        <v>1</v>
      </c>
      <c r="F1447" s="6">
        <v>2.99</v>
      </c>
      <c r="G1447" s="6">
        <f>TRUNC(TRUNC(E1447,8)*F1447,2)</f>
        <v>2.99</v>
      </c>
    </row>
    <row r="1448" spans="1:7" ht="15" customHeight="1">
      <c r="A1448" s="3" t="s">
        <v>499</v>
      </c>
      <c r="B1448" s="4" t="s">
        <v>500</v>
      </c>
      <c r="C1448" s="3" t="s">
        <v>9</v>
      </c>
      <c r="D1448" s="3" t="s">
        <v>189</v>
      </c>
      <c r="E1448" s="5">
        <v>3.0200000000000001E-2</v>
      </c>
      <c r="F1448" s="6">
        <v>1.91</v>
      </c>
      <c r="G1448" s="6">
        <f>TRUNC(TRUNC(E1448,8)*F1448,2)</f>
        <v>0.05</v>
      </c>
    </row>
    <row r="1449" spans="1:7" ht="21" customHeight="1">
      <c r="A1449" s="3" t="s">
        <v>501</v>
      </c>
      <c r="B1449" s="4" t="s">
        <v>502</v>
      </c>
      <c r="C1449" s="3" t="s">
        <v>9</v>
      </c>
      <c r="D1449" s="3" t="s">
        <v>189</v>
      </c>
      <c r="E1449" s="5">
        <v>8.0000000000000002E-3</v>
      </c>
      <c r="F1449" s="6">
        <v>74.09</v>
      </c>
      <c r="G1449" s="6">
        <f>TRUNC(TRUNC(E1449,8)*F1449,2)</f>
        <v>0.59</v>
      </c>
    </row>
    <row r="1450" spans="1:7" ht="15" customHeight="1">
      <c r="A1450" s="1"/>
      <c r="B1450" s="1"/>
      <c r="C1450" s="1"/>
      <c r="D1450" s="1"/>
      <c r="E1450" s="13" t="s">
        <v>50</v>
      </c>
      <c r="F1450" s="13"/>
      <c r="G1450" s="7">
        <f>SUM(G1446:G1449)</f>
        <v>4.09</v>
      </c>
    </row>
    <row r="1451" spans="1:7" ht="15" customHeight="1">
      <c r="A1451" s="12" t="s">
        <v>51</v>
      </c>
      <c r="B1451" s="12"/>
      <c r="C1451" s="2" t="s">
        <v>2</v>
      </c>
      <c r="D1451" s="2" t="s">
        <v>3</v>
      </c>
      <c r="E1451" s="2" t="s">
        <v>4</v>
      </c>
      <c r="F1451" s="2" t="s">
        <v>5</v>
      </c>
      <c r="G1451" s="2" t="s">
        <v>6</v>
      </c>
    </row>
    <row r="1452" spans="1:7" ht="21" customHeight="1">
      <c r="A1452" s="3" t="s">
        <v>503</v>
      </c>
      <c r="B1452" s="4" t="s">
        <v>504</v>
      </c>
      <c r="C1452" s="3" t="s">
        <v>9</v>
      </c>
      <c r="D1452" s="3" t="s">
        <v>10</v>
      </c>
      <c r="E1452" s="5">
        <v>0.13589999999999999</v>
      </c>
      <c r="F1452" s="6">
        <v>24.51</v>
      </c>
      <c r="G1452" s="6">
        <f>TRUNC(TRUNC(E1452,8)*F1452,2)</f>
        <v>3.33</v>
      </c>
    </row>
    <row r="1453" spans="1:7" ht="21" customHeight="1">
      <c r="A1453" s="3" t="s">
        <v>92</v>
      </c>
      <c r="B1453" s="4" t="s">
        <v>93</v>
      </c>
      <c r="C1453" s="3" t="s">
        <v>9</v>
      </c>
      <c r="D1453" s="3" t="s">
        <v>10</v>
      </c>
      <c r="E1453" s="5">
        <v>0.13589999999999999</v>
      </c>
      <c r="F1453" s="6">
        <v>29.13</v>
      </c>
      <c r="G1453" s="6">
        <f>TRUNC(TRUNC(E1453,8)*F1453,2)</f>
        <v>3.95</v>
      </c>
    </row>
    <row r="1454" spans="1:7" ht="18" customHeight="1">
      <c r="A1454" s="1"/>
      <c r="B1454" s="1"/>
      <c r="C1454" s="1"/>
      <c r="D1454" s="1"/>
      <c r="E1454" s="13" t="s">
        <v>56</v>
      </c>
      <c r="F1454" s="13"/>
      <c r="G1454" s="7">
        <f>SUM(G1452:G1453)</f>
        <v>7.28</v>
      </c>
    </row>
    <row r="1455" spans="1:7" ht="15" customHeight="1">
      <c r="A1455" s="1"/>
      <c r="B1455" s="1"/>
      <c r="C1455" s="1"/>
      <c r="D1455" s="1"/>
      <c r="E1455" s="14" t="s">
        <v>26</v>
      </c>
      <c r="F1455" s="14"/>
      <c r="G1455" s="8">
        <f>TRUNC(SUM(G1450,G1454),2)</f>
        <v>11.37</v>
      </c>
    </row>
    <row r="1456" spans="1:7" ht="15" customHeight="1">
      <c r="A1456" s="1"/>
      <c r="B1456" s="1"/>
      <c r="C1456" s="1"/>
      <c r="D1456" s="1"/>
      <c r="E1456" s="14" t="s">
        <v>27</v>
      </c>
      <c r="F1456" s="14"/>
      <c r="G1456" s="8">
        <v>2.97</v>
      </c>
    </row>
    <row r="1457" spans="1:7" ht="9.9499999999999993" customHeight="1">
      <c r="A1457" s="1"/>
      <c r="B1457" s="1"/>
      <c r="C1457" s="1"/>
      <c r="D1457" s="1"/>
      <c r="E1457" s="10"/>
      <c r="F1457" s="10"/>
      <c r="G1457" s="10"/>
    </row>
    <row r="1458" spans="1:7" ht="20.100000000000001" customHeight="1">
      <c r="A1458" s="11" t="s">
        <v>584</v>
      </c>
      <c r="B1458" s="11"/>
      <c r="C1458" s="11"/>
      <c r="D1458" s="11"/>
      <c r="E1458" s="11"/>
      <c r="F1458" s="11"/>
      <c r="G1458" s="11"/>
    </row>
    <row r="1459" spans="1:7" ht="15" customHeight="1">
      <c r="A1459" s="12" t="s">
        <v>38</v>
      </c>
      <c r="B1459" s="12"/>
      <c r="C1459" s="2" t="s">
        <v>2</v>
      </c>
      <c r="D1459" s="2" t="s">
        <v>3</v>
      </c>
      <c r="E1459" s="2" t="s">
        <v>4</v>
      </c>
      <c r="F1459" s="2" t="s">
        <v>5</v>
      </c>
      <c r="G1459" s="2" t="s">
        <v>6</v>
      </c>
    </row>
    <row r="1460" spans="1:7" ht="15" customHeight="1">
      <c r="A1460" s="3" t="s">
        <v>495</v>
      </c>
      <c r="B1460" s="4" t="s">
        <v>496</v>
      </c>
      <c r="C1460" s="3" t="s">
        <v>9</v>
      </c>
      <c r="D1460" s="3" t="s">
        <v>189</v>
      </c>
      <c r="E1460" s="5">
        <v>7.1000000000000004E-3</v>
      </c>
      <c r="F1460" s="6">
        <v>65.400000000000006</v>
      </c>
      <c r="G1460" s="6">
        <f>TRUNC(TRUNC(E1460,8)*F1460,2)</f>
        <v>0.46</v>
      </c>
    </row>
    <row r="1461" spans="1:7" ht="21" customHeight="1">
      <c r="A1461" s="3" t="s">
        <v>585</v>
      </c>
      <c r="B1461" s="4" t="s">
        <v>586</v>
      </c>
      <c r="C1461" s="3" t="s">
        <v>9</v>
      </c>
      <c r="D1461" s="3" t="s">
        <v>189</v>
      </c>
      <c r="E1461" s="5">
        <v>1</v>
      </c>
      <c r="F1461" s="6">
        <v>6.69</v>
      </c>
      <c r="G1461" s="6">
        <f>TRUNC(TRUNC(E1461,8)*F1461,2)</f>
        <v>6.69</v>
      </c>
    </row>
    <row r="1462" spans="1:7" ht="15" customHeight="1">
      <c r="A1462" s="3" t="s">
        <v>499</v>
      </c>
      <c r="B1462" s="4" t="s">
        <v>500</v>
      </c>
      <c r="C1462" s="3" t="s">
        <v>9</v>
      </c>
      <c r="D1462" s="3" t="s">
        <v>189</v>
      </c>
      <c r="E1462" s="5">
        <v>3.0200000000000001E-2</v>
      </c>
      <c r="F1462" s="6">
        <v>1.91</v>
      </c>
      <c r="G1462" s="6">
        <f>TRUNC(TRUNC(E1462,8)*F1462,2)</f>
        <v>0.05</v>
      </c>
    </row>
    <row r="1463" spans="1:7" ht="21" customHeight="1">
      <c r="A1463" s="3" t="s">
        <v>501</v>
      </c>
      <c r="B1463" s="4" t="s">
        <v>502</v>
      </c>
      <c r="C1463" s="3" t="s">
        <v>9</v>
      </c>
      <c r="D1463" s="3" t="s">
        <v>189</v>
      </c>
      <c r="E1463" s="5">
        <v>8.0000000000000002E-3</v>
      </c>
      <c r="F1463" s="6">
        <v>74.09</v>
      </c>
      <c r="G1463" s="6">
        <f>TRUNC(TRUNC(E1463,8)*F1463,2)</f>
        <v>0.59</v>
      </c>
    </row>
    <row r="1464" spans="1:7" ht="15" customHeight="1">
      <c r="A1464" s="1"/>
      <c r="B1464" s="1"/>
      <c r="C1464" s="1"/>
      <c r="D1464" s="1"/>
      <c r="E1464" s="13" t="s">
        <v>50</v>
      </c>
      <c r="F1464" s="13"/>
      <c r="G1464" s="7">
        <f>SUM(G1460:G1463)</f>
        <v>7.79</v>
      </c>
    </row>
    <row r="1465" spans="1:7" ht="15" customHeight="1">
      <c r="A1465" s="12" t="s">
        <v>51</v>
      </c>
      <c r="B1465" s="12"/>
      <c r="C1465" s="2" t="s">
        <v>2</v>
      </c>
      <c r="D1465" s="2" t="s">
        <v>3</v>
      </c>
      <c r="E1465" s="2" t="s">
        <v>4</v>
      </c>
      <c r="F1465" s="2" t="s">
        <v>5</v>
      </c>
      <c r="G1465" s="2" t="s">
        <v>6</v>
      </c>
    </row>
    <row r="1466" spans="1:7" ht="21" customHeight="1">
      <c r="A1466" s="3" t="s">
        <v>503</v>
      </c>
      <c r="B1466" s="4" t="s">
        <v>504</v>
      </c>
      <c r="C1466" s="3" t="s">
        <v>9</v>
      </c>
      <c r="D1466" s="3" t="s">
        <v>10</v>
      </c>
      <c r="E1466" s="5">
        <v>9.06E-2</v>
      </c>
      <c r="F1466" s="6">
        <v>24.51</v>
      </c>
      <c r="G1466" s="6">
        <f>TRUNC(TRUNC(E1466,8)*F1466,2)</f>
        <v>2.2200000000000002</v>
      </c>
    </row>
    <row r="1467" spans="1:7" ht="21" customHeight="1">
      <c r="A1467" s="3" t="s">
        <v>92</v>
      </c>
      <c r="B1467" s="4" t="s">
        <v>93</v>
      </c>
      <c r="C1467" s="3" t="s">
        <v>9</v>
      </c>
      <c r="D1467" s="3" t="s">
        <v>10</v>
      </c>
      <c r="E1467" s="5">
        <v>9.06E-2</v>
      </c>
      <c r="F1467" s="6">
        <v>29.13</v>
      </c>
      <c r="G1467" s="6">
        <f>TRUNC(TRUNC(E1467,8)*F1467,2)</f>
        <v>2.63</v>
      </c>
    </row>
    <row r="1468" spans="1:7" ht="18" customHeight="1">
      <c r="A1468" s="1"/>
      <c r="B1468" s="1"/>
      <c r="C1468" s="1"/>
      <c r="D1468" s="1"/>
      <c r="E1468" s="13" t="s">
        <v>56</v>
      </c>
      <c r="F1468" s="13"/>
      <c r="G1468" s="7">
        <f>SUM(G1466:G1467)</f>
        <v>4.8499999999999996</v>
      </c>
    </row>
    <row r="1469" spans="1:7" ht="15" customHeight="1">
      <c r="A1469" s="1"/>
      <c r="B1469" s="1"/>
      <c r="C1469" s="1"/>
      <c r="D1469" s="1"/>
      <c r="E1469" s="14" t="s">
        <v>26</v>
      </c>
      <c r="F1469" s="14"/>
      <c r="G1469" s="8">
        <f>TRUNC(SUM(G1464,G1468),2)</f>
        <v>12.64</v>
      </c>
    </row>
    <row r="1470" spans="1:7" ht="15" customHeight="1">
      <c r="A1470" s="1"/>
      <c r="B1470" s="1"/>
      <c r="C1470" s="1"/>
      <c r="D1470" s="1"/>
      <c r="E1470" s="14" t="s">
        <v>27</v>
      </c>
      <c r="F1470" s="14"/>
      <c r="G1470" s="8">
        <v>1.98</v>
      </c>
    </row>
    <row r="1471" spans="1:7" ht="9.9499999999999993" customHeight="1">
      <c r="A1471" s="1"/>
      <c r="B1471" s="1"/>
      <c r="C1471" s="1"/>
      <c r="D1471" s="1"/>
      <c r="E1471" s="10"/>
      <c r="F1471" s="10"/>
      <c r="G1471" s="10"/>
    </row>
    <row r="1472" spans="1:7" ht="20.100000000000001" customHeight="1">
      <c r="A1472" s="11" t="s">
        <v>587</v>
      </c>
      <c r="B1472" s="11"/>
      <c r="C1472" s="11"/>
      <c r="D1472" s="11"/>
      <c r="E1472" s="11"/>
      <c r="F1472" s="11"/>
      <c r="G1472" s="11"/>
    </row>
    <row r="1473" spans="1:7" ht="15" customHeight="1">
      <c r="A1473" s="12" t="s">
        <v>38</v>
      </c>
      <c r="B1473" s="12"/>
      <c r="C1473" s="2" t="s">
        <v>2</v>
      </c>
      <c r="D1473" s="2" t="s">
        <v>3</v>
      </c>
      <c r="E1473" s="2" t="s">
        <v>4</v>
      </c>
      <c r="F1473" s="2" t="s">
        <v>5</v>
      </c>
      <c r="G1473" s="2" t="s">
        <v>6</v>
      </c>
    </row>
    <row r="1474" spans="1:7" ht="21" customHeight="1">
      <c r="A1474" s="3" t="s">
        <v>588</v>
      </c>
      <c r="B1474" s="4" t="s">
        <v>589</v>
      </c>
      <c r="C1474" s="3" t="s">
        <v>9</v>
      </c>
      <c r="D1474" s="3" t="s">
        <v>189</v>
      </c>
      <c r="E1474" s="5">
        <v>1</v>
      </c>
      <c r="F1474" s="6">
        <v>12.34</v>
      </c>
      <c r="G1474" s="6">
        <f>TRUNC(TRUNC(E1474,8)*F1474,2)</f>
        <v>12.34</v>
      </c>
    </row>
    <row r="1475" spans="1:7" ht="15" customHeight="1">
      <c r="A1475" s="3" t="s">
        <v>495</v>
      </c>
      <c r="B1475" s="4" t="s">
        <v>496</v>
      </c>
      <c r="C1475" s="3" t="s">
        <v>9</v>
      </c>
      <c r="D1475" s="3" t="s">
        <v>189</v>
      </c>
      <c r="E1475" s="5">
        <v>3.5000000000000001E-3</v>
      </c>
      <c r="F1475" s="6">
        <v>65.400000000000006</v>
      </c>
      <c r="G1475" s="6">
        <f>TRUNC(TRUNC(E1475,8)*F1475,2)</f>
        <v>0.22</v>
      </c>
    </row>
    <row r="1476" spans="1:7" ht="21" customHeight="1">
      <c r="A1476" s="3" t="s">
        <v>501</v>
      </c>
      <c r="B1476" s="4" t="s">
        <v>502</v>
      </c>
      <c r="C1476" s="3" t="s">
        <v>9</v>
      </c>
      <c r="D1476" s="3" t="s">
        <v>189</v>
      </c>
      <c r="E1476" s="5">
        <v>4.0000000000000001E-3</v>
      </c>
      <c r="F1476" s="6">
        <v>74.09</v>
      </c>
      <c r="G1476" s="6">
        <f>TRUNC(TRUNC(E1476,8)*F1476,2)</f>
        <v>0.28999999999999998</v>
      </c>
    </row>
    <row r="1477" spans="1:7" ht="15" customHeight="1">
      <c r="A1477" s="1"/>
      <c r="B1477" s="1"/>
      <c r="C1477" s="1"/>
      <c r="D1477" s="1"/>
      <c r="E1477" s="13" t="s">
        <v>50</v>
      </c>
      <c r="F1477" s="13"/>
      <c r="G1477" s="7">
        <f>SUM(G1474:G1476)</f>
        <v>12.85</v>
      </c>
    </row>
    <row r="1478" spans="1:7" ht="15" customHeight="1">
      <c r="A1478" s="12" t="s">
        <v>51</v>
      </c>
      <c r="B1478" s="12"/>
      <c r="C1478" s="2" t="s">
        <v>2</v>
      </c>
      <c r="D1478" s="2" t="s">
        <v>3</v>
      </c>
      <c r="E1478" s="2" t="s">
        <v>4</v>
      </c>
      <c r="F1478" s="2" t="s">
        <v>5</v>
      </c>
      <c r="G1478" s="2" t="s">
        <v>6</v>
      </c>
    </row>
    <row r="1479" spans="1:7" ht="21" customHeight="1">
      <c r="A1479" s="3" t="s">
        <v>503</v>
      </c>
      <c r="B1479" s="4" t="s">
        <v>504</v>
      </c>
      <c r="C1479" s="3" t="s">
        <v>9</v>
      </c>
      <c r="D1479" s="3" t="s">
        <v>10</v>
      </c>
      <c r="E1479" s="5">
        <v>0.1338</v>
      </c>
      <c r="F1479" s="6">
        <v>24.51</v>
      </c>
      <c r="G1479" s="6">
        <f>TRUNC(TRUNC(E1479,8)*F1479,2)</f>
        <v>3.27</v>
      </c>
    </row>
    <row r="1480" spans="1:7" ht="21" customHeight="1">
      <c r="A1480" s="3" t="s">
        <v>92</v>
      </c>
      <c r="B1480" s="4" t="s">
        <v>93</v>
      </c>
      <c r="C1480" s="3" t="s">
        <v>9</v>
      </c>
      <c r="D1480" s="3" t="s">
        <v>10</v>
      </c>
      <c r="E1480" s="5">
        <v>0.1338</v>
      </c>
      <c r="F1480" s="6">
        <v>29.13</v>
      </c>
      <c r="G1480" s="6">
        <f>TRUNC(TRUNC(E1480,8)*F1480,2)</f>
        <v>3.89</v>
      </c>
    </row>
    <row r="1481" spans="1:7" ht="18" customHeight="1">
      <c r="A1481" s="1"/>
      <c r="B1481" s="1"/>
      <c r="C1481" s="1"/>
      <c r="D1481" s="1"/>
      <c r="E1481" s="13" t="s">
        <v>56</v>
      </c>
      <c r="F1481" s="13"/>
      <c r="G1481" s="7">
        <f>SUM(G1479:G1480)</f>
        <v>7.16</v>
      </c>
    </row>
    <row r="1482" spans="1:7" ht="15" customHeight="1">
      <c r="A1482" s="1"/>
      <c r="B1482" s="1"/>
      <c r="C1482" s="1"/>
      <c r="D1482" s="1"/>
      <c r="E1482" s="14" t="s">
        <v>26</v>
      </c>
      <c r="F1482" s="14"/>
      <c r="G1482" s="8">
        <f>TRUNC(SUM(G1477,G1481),2)</f>
        <v>20.010000000000002</v>
      </c>
    </row>
    <row r="1483" spans="1:7" ht="15" customHeight="1">
      <c r="A1483" s="1"/>
      <c r="B1483" s="1"/>
      <c r="C1483" s="1"/>
      <c r="D1483" s="1"/>
      <c r="E1483" s="14" t="s">
        <v>27</v>
      </c>
      <c r="F1483" s="14"/>
      <c r="G1483" s="8">
        <v>2.92</v>
      </c>
    </row>
    <row r="1484" spans="1:7" ht="9.9499999999999993" customHeight="1">
      <c r="A1484" s="1"/>
      <c r="B1484" s="1"/>
      <c r="C1484" s="1"/>
      <c r="D1484" s="1"/>
      <c r="E1484" s="10"/>
      <c r="F1484" s="10"/>
      <c r="G1484" s="10"/>
    </row>
    <row r="1485" spans="1:7" ht="20.100000000000001" customHeight="1">
      <c r="A1485" s="11" t="s">
        <v>590</v>
      </c>
      <c r="B1485" s="11"/>
      <c r="C1485" s="11"/>
      <c r="D1485" s="11"/>
      <c r="E1485" s="11"/>
      <c r="F1485" s="11"/>
      <c r="G1485" s="11"/>
    </row>
    <row r="1486" spans="1:7" ht="15" customHeight="1">
      <c r="A1486" s="12" t="s">
        <v>38</v>
      </c>
      <c r="B1486" s="12"/>
      <c r="C1486" s="2" t="s">
        <v>2</v>
      </c>
      <c r="D1486" s="2" t="s">
        <v>3</v>
      </c>
      <c r="E1486" s="2" t="s">
        <v>4</v>
      </c>
      <c r="F1486" s="2" t="s">
        <v>5</v>
      </c>
      <c r="G1486" s="2" t="s">
        <v>6</v>
      </c>
    </row>
    <row r="1487" spans="1:7" ht="21" customHeight="1">
      <c r="A1487" s="3" t="s">
        <v>591</v>
      </c>
      <c r="B1487" s="4" t="s">
        <v>592</v>
      </c>
      <c r="C1487" s="3" t="s">
        <v>9</v>
      </c>
      <c r="D1487" s="3" t="s">
        <v>189</v>
      </c>
      <c r="E1487" s="5">
        <v>1</v>
      </c>
      <c r="F1487" s="6">
        <v>18.57</v>
      </c>
      <c r="G1487" s="6">
        <f>TRUNC(TRUNC(E1487,8)*F1487,2)</f>
        <v>18.57</v>
      </c>
    </row>
    <row r="1488" spans="1:7" ht="15" customHeight="1">
      <c r="A1488" s="3" t="s">
        <v>495</v>
      </c>
      <c r="B1488" s="4" t="s">
        <v>496</v>
      </c>
      <c r="C1488" s="3" t="s">
        <v>9</v>
      </c>
      <c r="D1488" s="3" t="s">
        <v>189</v>
      </c>
      <c r="E1488" s="5">
        <v>4.7000000000000002E-3</v>
      </c>
      <c r="F1488" s="6">
        <v>65.400000000000006</v>
      </c>
      <c r="G1488" s="6">
        <f>TRUNC(TRUNC(E1488,8)*F1488,2)</f>
        <v>0.3</v>
      </c>
    </row>
    <row r="1489" spans="1:7" ht="21" customHeight="1">
      <c r="A1489" s="3" t="s">
        <v>501</v>
      </c>
      <c r="B1489" s="4" t="s">
        <v>502</v>
      </c>
      <c r="C1489" s="3" t="s">
        <v>9</v>
      </c>
      <c r="D1489" s="3" t="s">
        <v>189</v>
      </c>
      <c r="E1489" s="5">
        <v>5.4999999999999997E-3</v>
      </c>
      <c r="F1489" s="6">
        <v>74.09</v>
      </c>
      <c r="G1489" s="6">
        <f>TRUNC(TRUNC(E1489,8)*F1489,2)</f>
        <v>0.4</v>
      </c>
    </row>
    <row r="1490" spans="1:7" ht="15" customHeight="1">
      <c r="A1490" s="1"/>
      <c r="B1490" s="1"/>
      <c r="C1490" s="1"/>
      <c r="D1490" s="1"/>
      <c r="E1490" s="13" t="s">
        <v>50</v>
      </c>
      <c r="F1490" s="13"/>
      <c r="G1490" s="7">
        <f>SUM(G1487:G1489)</f>
        <v>19.27</v>
      </c>
    </row>
    <row r="1491" spans="1:7" ht="15" customHeight="1">
      <c r="A1491" s="12" t="s">
        <v>51</v>
      </c>
      <c r="B1491" s="12"/>
      <c r="C1491" s="2" t="s">
        <v>2</v>
      </c>
      <c r="D1491" s="2" t="s">
        <v>3</v>
      </c>
      <c r="E1491" s="2" t="s">
        <v>4</v>
      </c>
      <c r="F1491" s="2" t="s">
        <v>5</v>
      </c>
      <c r="G1491" s="2" t="s">
        <v>6</v>
      </c>
    </row>
    <row r="1492" spans="1:7" ht="21" customHeight="1">
      <c r="A1492" s="3" t="s">
        <v>503</v>
      </c>
      <c r="B1492" s="4" t="s">
        <v>504</v>
      </c>
      <c r="C1492" s="3" t="s">
        <v>9</v>
      </c>
      <c r="D1492" s="3" t="s">
        <v>10</v>
      </c>
      <c r="E1492" s="5">
        <v>0.13750000000000001</v>
      </c>
      <c r="F1492" s="6">
        <v>24.51</v>
      </c>
      <c r="G1492" s="6">
        <f>TRUNC(TRUNC(E1492,8)*F1492,2)</f>
        <v>3.37</v>
      </c>
    </row>
    <row r="1493" spans="1:7" ht="21" customHeight="1">
      <c r="A1493" s="3" t="s">
        <v>92</v>
      </c>
      <c r="B1493" s="4" t="s">
        <v>93</v>
      </c>
      <c r="C1493" s="3" t="s">
        <v>9</v>
      </c>
      <c r="D1493" s="3" t="s">
        <v>10</v>
      </c>
      <c r="E1493" s="5">
        <v>0.13750000000000001</v>
      </c>
      <c r="F1493" s="6">
        <v>29.13</v>
      </c>
      <c r="G1493" s="6">
        <f>TRUNC(TRUNC(E1493,8)*F1493,2)</f>
        <v>4</v>
      </c>
    </row>
    <row r="1494" spans="1:7" ht="18" customHeight="1">
      <c r="A1494" s="1"/>
      <c r="B1494" s="1"/>
      <c r="C1494" s="1"/>
      <c r="D1494" s="1"/>
      <c r="E1494" s="13" t="s">
        <v>56</v>
      </c>
      <c r="F1494" s="13"/>
      <c r="G1494" s="7">
        <f>SUM(G1492:G1493)</f>
        <v>7.37</v>
      </c>
    </row>
    <row r="1495" spans="1:7" ht="15" customHeight="1">
      <c r="A1495" s="1"/>
      <c r="B1495" s="1"/>
      <c r="C1495" s="1"/>
      <c r="D1495" s="1"/>
      <c r="E1495" s="14" t="s">
        <v>26</v>
      </c>
      <c r="F1495" s="14"/>
      <c r="G1495" s="8">
        <f>TRUNC(SUM(G1490,G1494),2)</f>
        <v>26.64</v>
      </c>
    </row>
    <row r="1496" spans="1:7" ht="15" customHeight="1">
      <c r="A1496" s="1"/>
      <c r="B1496" s="1"/>
      <c r="C1496" s="1"/>
      <c r="D1496" s="1"/>
      <c r="E1496" s="14" t="s">
        <v>27</v>
      </c>
      <c r="F1496" s="14"/>
      <c r="G1496" s="8">
        <v>3.01</v>
      </c>
    </row>
    <row r="1497" spans="1:7" ht="9.9499999999999993" customHeight="1">
      <c r="A1497" s="1"/>
      <c r="B1497" s="1"/>
      <c r="C1497" s="1"/>
      <c r="D1497" s="1"/>
      <c r="E1497" s="10"/>
      <c r="F1497" s="10"/>
      <c r="G1497" s="10"/>
    </row>
    <row r="1498" spans="1:7" ht="20.100000000000001" customHeight="1">
      <c r="A1498" s="11" t="s">
        <v>593</v>
      </c>
      <c r="B1498" s="11"/>
      <c r="C1498" s="11"/>
      <c r="D1498" s="11"/>
      <c r="E1498" s="11"/>
      <c r="F1498" s="11"/>
      <c r="G1498" s="11"/>
    </row>
    <row r="1499" spans="1:7" ht="15" customHeight="1">
      <c r="A1499" s="12" t="s">
        <v>38</v>
      </c>
      <c r="B1499" s="12"/>
      <c r="C1499" s="2" t="s">
        <v>2</v>
      </c>
      <c r="D1499" s="2" t="s">
        <v>3</v>
      </c>
      <c r="E1499" s="2" t="s">
        <v>4</v>
      </c>
      <c r="F1499" s="2" t="s">
        <v>5</v>
      </c>
      <c r="G1499" s="2" t="s">
        <v>6</v>
      </c>
    </row>
    <row r="1500" spans="1:7" ht="21" customHeight="1">
      <c r="A1500" s="3" t="s">
        <v>594</v>
      </c>
      <c r="B1500" s="4" t="s">
        <v>595</v>
      </c>
      <c r="C1500" s="3" t="s">
        <v>9</v>
      </c>
      <c r="D1500" s="3" t="s">
        <v>189</v>
      </c>
      <c r="E1500" s="5">
        <v>1</v>
      </c>
      <c r="F1500" s="6">
        <v>27.79</v>
      </c>
      <c r="G1500" s="6">
        <f>TRUNC(TRUNC(E1500,8)*F1500,2)</f>
        <v>27.79</v>
      </c>
    </row>
    <row r="1501" spans="1:7" ht="15" customHeight="1">
      <c r="A1501" s="3" t="s">
        <v>495</v>
      </c>
      <c r="B1501" s="4" t="s">
        <v>496</v>
      </c>
      <c r="C1501" s="3" t="s">
        <v>9</v>
      </c>
      <c r="D1501" s="3" t="s">
        <v>189</v>
      </c>
      <c r="E1501" s="5">
        <v>5.8999999999999999E-3</v>
      </c>
      <c r="F1501" s="6">
        <v>65.400000000000006</v>
      </c>
      <c r="G1501" s="6">
        <f>TRUNC(TRUNC(E1501,8)*F1501,2)</f>
        <v>0.38</v>
      </c>
    </row>
    <row r="1502" spans="1:7" ht="15" customHeight="1">
      <c r="A1502" s="3" t="s">
        <v>499</v>
      </c>
      <c r="B1502" s="4" t="s">
        <v>500</v>
      </c>
      <c r="C1502" s="3" t="s">
        <v>9</v>
      </c>
      <c r="D1502" s="3" t="s">
        <v>189</v>
      </c>
      <c r="E1502" s="5">
        <v>5.5999999999999999E-3</v>
      </c>
      <c r="F1502" s="6">
        <v>1.91</v>
      </c>
      <c r="G1502" s="6">
        <f>TRUNC(TRUNC(E1502,8)*F1502,2)</f>
        <v>0.01</v>
      </c>
    </row>
    <row r="1503" spans="1:7" ht="21" customHeight="1">
      <c r="A1503" s="3" t="s">
        <v>501</v>
      </c>
      <c r="B1503" s="4" t="s">
        <v>502</v>
      </c>
      <c r="C1503" s="3" t="s">
        <v>9</v>
      </c>
      <c r="D1503" s="3" t="s">
        <v>189</v>
      </c>
      <c r="E1503" s="5">
        <v>7.0000000000000001E-3</v>
      </c>
      <c r="F1503" s="6">
        <v>74.09</v>
      </c>
      <c r="G1503" s="6">
        <f>TRUNC(TRUNC(E1503,8)*F1503,2)</f>
        <v>0.51</v>
      </c>
    </row>
    <row r="1504" spans="1:7" ht="15" customHeight="1">
      <c r="A1504" s="1"/>
      <c r="B1504" s="1"/>
      <c r="C1504" s="1"/>
      <c r="D1504" s="1"/>
      <c r="E1504" s="13" t="s">
        <v>50</v>
      </c>
      <c r="F1504" s="13"/>
      <c r="G1504" s="7">
        <f>SUM(G1500:G1503)</f>
        <v>28.69</v>
      </c>
    </row>
    <row r="1505" spans="1:7" ht="15" customHeight="1">
      <c r="A1505" s="12" t="s">
        <v>51</v>
      </c>
      <c r="B1505" s="12"/>
      <c r="C1505" s="2" t="s">
        <v>2</v>
      </c>
      <c r="D1505" s="2" t="s">
        <v>3</v>
      </c>
      <c r="E1505" s="2" t="s">
        <v>4</v>
      </c>
      <c r="F1505" s="2" t="s">
        <v>5</v>
      </c>
      <c r="G1505" s="2" t="s">
        <v>6</v>
      </c>
    </row>
    <row r="1506" spans="1:7" ht="21" customHeight="1">
      <c r="A1506" s="3" t="s">
        <v>503</v>
      </c>
      <c r="B1506" s="4" t="s">
        <v>504</v>
      </c>
      <c r="C1506" s="3" t="s">
        <v>9</v>
      </c>
      <c r="D1506" s="3" t="s">
        <v>10</v>
      </c>
      <c r="E1506" s="5">
        <v>0.14180000000000001</v>
      </c>
      <c r="F1506" s="6">
        <v>24.51</v>
      </c>
      <c r="G1506" s="6">
        <f>TRUNC(TRUNC(E1506,8)*F1506,2)</f>
        <v>3.47</v>
      </c>
    </row>
    <row r="1507" spans="1:7" ht="21" customHeight="1">
      <c r="A1507" s="3" t="s">
        <v>92</v>
      </c>
      <c r="B1507" s="4" t="s">
        <v>93</v>
      </c>
      <c r="C1507" s="3" t="s">
        <v>9</v>
      </c>
      <c r="D1507" s="3" t="s">
        <v>10</v>
      </c>
      <c r="E1507" s="5">
        <v>0.14180000000000001</v>
      </c>
      <c r="F1507" s="6">
        <v>29.13</v>
      </c>
      <c r="G1507" s="6">
        <f>TRUNC(TRUNC(E1507,8)*F1507,2)</f>
        <v>4.13</v>
      </c>
    </row>
    <row r="1508" spans="1:7" ht="18" customHeight="1">
      <c r="A1508" s="1"/>
      <c r="B1508" s="1"/>
      <c r="C1508" s="1"/>
      <c r="D1508" s="1"/>
      <c r="E1508" s="13" t="s">
        <v>56</v>
      </c>
      <c r="F1508" s="13"/>
      <c r="G1508" s="7">
        <f>SUM(G1506:G1507)</f>
        <v>7.6</v>
      </c>
    </row>
    <row r="1509" spans="1:7" ht="15" customHeight="1">
      <c r="A1509" s="1"/>
      <c r="B1509" s="1"/>
      <c r="C1509" s="1"/>
      <c r="D1509" s="1"/>
      <c r="E1509" s="14" t="s">
        <v>26</v>
      </c>
      <c r="F1509" s="14"/>
      <c r="G1509" s="8">
        <f>TRUNC(SUM(G1504,G1508),2)</f>
        <v>36.29</v>
      </c>
    </row>
    <row r="1510" spans="1:7" ht="15" customHeight="1">
      <c r="A1510" s="1"/>
      <c r="B1510" s="1"/>
      <c r="C1510" s="1"/>
      <c r="D1510" s="1"/>
      <c r="E1510" s="14" t="s">
        <v>27</v>
      </c>
      <c r="F1510" s="14"/>
      <c r="G1510" s="8">
        <v>3.11</v>
      </c>
    </row>
    <row r="1511" spans="1:7" ht="9.9499999999999993" customHeight="1">
      <c r="A1511" s="1"/>
      <c r="B1511" s="1"/>
      <c r="C1511" s="1"/>
      <c r="D1511" s="1"/>
      <c r="E1511" s="10"/>
      <c r="F1511" s="10"/>
      <c r="G1511" s="10"/>
    </row>
    <row r="1512" spans="1:7" ht="20.100000000000001" customHeight="1">
      <c r="A1512" s="11" t="s">
        <v>596</v>
      </c>
      <c r="B1512" s="11"/>
      <c r="C1512" s="11"/>
      <c r="D1512" s="11"/>
      <c r="E1512" s="11"/>
      <c r="F1512" s="11"/>
      <c r="G1512" s="11"/>
    </row>
    <row r="1513" spans="1:7" ht="15" customHeight="1">
      <c r="A1513" s="12" t="s">
        <v>38</v>
      </c>
      <c r="B1513" s="12"/>
      <c r="C1513" s="2" t="s">
        <v>2</v>
      </c>
      <c r="D1513" s="2" t="s">
        <v>3</v>
      </c>
      <c r="E1513" s="2" t="s">
        <v>4</v>
      </c>
      <c r="F1513" s="2" t="s">
        <v>5</v>
      </c>
      <c r="G1513" s="2" t="s">
        <v>6</v>
      </c>
    </row>
    <row r="1514" spans="1:7" ht="21" customHeight="1">
      <c r="A1514" s="3" t="s">
        <v>597</v>
      </c>
      <c r="B1514" s="4" t="s">
        <v>598</v>
      </c>
      <c r="C1514" s="3" t="s">
        <v>9</v>
      </c>
      <c r="D1514" s="3" t="s">
        <v>189</v>
      </c>
      <c r="E1514" s="5">
        <v>1</v>
      </c>
      <c r="F1514" s="6">
        <v>26.27</v>
      </c>
      <c r="G1514" s="6">
        <f>TRUNC(TRUNC(E1514,8)*F1514,2)</f>
        <v>26.27</v>
      </c>
    </row>
    <row r="1515" spans="1:7" ht="15" customHeight="1">
      <c r="A1515" s="3" t="s">
        <v>495</v>
      </c>
      <c r="B1515" s="4" t="s">
        <v>496</v>
      </c>
      <c r="C1515" s="3" t="s">
        <v>9</v>
      </c>
      <c r="D1515" s="3" t="s">
        <v>189</v>
      </c>
      <c r="E1515" s="5">
        <v>8.2000000000000007E-3</v>
      </c>
      <c r="F1515" s="6">
        <v>65.400000000000006</v>
      </c>
      <c r="G1515" s="6">
        <f>TRUNC(TRUNC(E1515,8)*F1515,2)</f>
        <v>0.53</v>
      </c>
    </row>
    <row r="1516" spans="1:7" ht="15" customHeight="1">
      <c r="A1516" s="3" t="s">
        <v>499</v>
      </c>
      <c r="B1516" s="4" t="s">
        <v>500</v>
      </c>
      <c r="C1516" s="3" t="s">
        <v>9</v>
      </c>
      <c r="D1516" s="3" t="s">
        <v>189</v>
      </c>
      <c r="E1516" s="5">
        <v>7.7999999999999996E-3</v>
      </c>
      <c r="F1516" s="6">
        <v>1.91</v>
      </c>
      <c r="G1516" s="6">
        <f>TRUNC(TRUNC(E1516,8)*F1516,2)</f>
        <v>0.01</v>
      </c>
    </row>
    <row r="1517" spans="1:7" ht="21" customHeight="1">
      <c r="A1517" s="3" t="s">
        <v>501</v>
      </c>
      <c r="B1517" s="4" t="s">
        <v>502</v>
      </c>
      <c r="C1517" s="3" t="s">
        <v>9</v>
      </c>
      <c r="D1517" s="3" t="s">
        <v>189</v>
      </c>
      <c r="E1517" s="5">
        <v>1.0999999999999999E-2</v>
      </c>
      <c r="F1517" s="6">
        <v>74.09</v>
      </c>
      <c r="G1517" s="6">
        <f>TRUNC(TRUNC(E1517,8)*F1517,2)</f>
        <v>0.81</v>
      </c>
    </row>
    <row r="1518" spans="1:7" ht="15" customHeight="1">
      <c r="A1518" s="1"/>
      <c r="B1518" s="1"/>
      <c r="C1518" s="1"/>
      <c r="D1518" s="1"/>
      <c r="E1518" s="13" t="s">
        <v>50</v>
      </c>
      <c r="F1518" s="13"/>
      <c r="G1518" s="7">
        <f>SUM(G1514:G1517)</f>
        <v>27.62</v>
      </c>
    </row>
    <row r="1519" spans="1:7" ht="15" customHeight="1">
      <c r="A1519" s="12" t="s">
        <v>51</v>
      </c>
      <c r="B1519" s="12"/>
      <c r="C1519" s="2" t="s">
        <v>2</v>
      </c>
      <c r="D1519" s="2" t="s">
        <v>3</v>
      </c>
      <c r="E1519" s="2" t="s">
        <v>4</v>
      </c>
      <c r="F1519" s="2" t="s">
        <v>5</v>
      </c>
      <c r="G1519" s="2" t="s">
        <v>6</v>
      </c>
    </row>
    <row r="1520" spans="1:7" ht="21" customHeight="1">
      <c r="A1520" s="3" t="s">
        <v>503</v>
      </c>
      <c r="B1520" s="4" t="s">
        <v>504</v>
      </c>
      <c r="C1520" s="3" t="s">
        <v>9</v>
      </c>
      <c r="D1520" s="3" t="s">
        <v>10</v>
      </c>
      <c r="E1520" s="5">
        <v>0.1472</v>
      </c>
      <c r="F1520" s="6">
        <v>24.51</v>
      </c>
      <c r="G1520" s="6">
        <f>TRUNC(TRUNC(E1520,8)*F1520,2)</f>
        <v>3.6</v>
      </c>
    </row>
    <row r="1521" spans="1:7" ht="21" customHeight="1">
      <c r="A1521" s="3" t="s">
        <v>92</v>
      </c>
      <c r="B1521" s="4" t="s">
        <v>93</v>
      </c>
      <c r="C1521" s="3" t="s">
        <v>9</v>
      </c>
      <c r="D1521" s="3" t="s">
        <v>10</v>
      </c>
      <c r="E1521" s="5">
        <v>0.1472</v>
      </c>
      <c r="F1521" s="6">
        <v>29.13</v>
      </c>
      <c r="G1521" s="6">
        <f>TRUNC(TRUNC(E1521,8)*F1521,2)</f>
        <v>4.28</v>
      </c>
    </row>
    <row r="1522" spans="1:7" ht="18" customHeight="1">
      <c r="A1522" s="1"/>
      <c r="B1522" s="1"/>
      <c r="C1522" s="1"/>
      <c r="D1522" s="1"/>
      <c r="E1522" s="13" t="s">
        <v>56</v>
      </c>
      <c r="F1522" s="13"/>
      <c r="G1522" s="7">
        <f>SUM(G1520:G1521)</f>
        <v>7.8800000000000008</v>
      </c>
    </row>
    <row r="1523" spans="1:7" ht="15" customHeight="1">
      <c r="A1523" s="1"/>
      <c r="B1523" s="1"/>
      <c r="C1523" s="1"/>
      <c r="D1523" s="1"/>
      <c r="E1523" s="14" t="s">
        <v>26</v>
      </c>
      <c r="F1523" s="14"/>
      <c r="G1523" s="8">
        <f>TRUNC(SUM(G1518,G1522),2)</f>
        <v>35.5</v>
      </c>
    </row>
    <row r="1524" spans="1:7" ht="15" customHeight="1">
      <c r="A1524" s="1"/>
      <c r="B1524" s="1"/>
      <c r="C1524" s="1"/>
      <c r="D1524" s="1"/>
      <c r="E1524" s="14" t="s">
        <v>27</v>
      </c>
      <c r="F1524" s="14"/>
      <c r="G1524" s="8">
        <v>3.22</v>
      </c>
    </row>
    <row r="1525" spans="1:7" ht="9.9499999999999993" customHeight="1">
      <c r="A1525" s="1"/>
      <c r="B1525" s="1"/>
      <c r="C1525" s="1"/>
      <c r="D1525" s="1"/>
      <c r="E1525" s="10"/>
      <c r="F1525" s="10"/>
      <c r="G1525" s="10"/>
    </row>
    <row r="1526" spans="1:7" ht="20.100000000000001" customHeight="1">
      <c r="A1526" s="11" t="s">
        <v>599</v>
      </c>
      <c r="B1526" s="11"/>
      <c r="C1526" s="11"/>
      <c r="D1526" s="11"/>
      <c r="E1526" s="11"/>
      <c r="F1526" s="11"/>
      <c r="G1526" s="11"/>
    </row>
    <row r="1527" spans="1:7" ht="15" customHeight="1">
      <c r="A1527" s="12" t="s">
        <v>38</v>
      </c>
      <c r="B1527" s="12"/>
      <c r="C1527" s="2" t="s">
        <v>2</v>
      </c>
      <c r="D1527" s="2" t="s">
        <v>3</v>
      </c>
      <c r="E1527" s="2" t="s">
        <v>4</v>
      </c>
      <c r="F1527" s="2" t="s">
        <v>5</v>
      </c>
      <c r="G1527" s="2" t="s">
        <v>6</v>
      </c>
    </row>
    <row r="1528" spans="1:7" ht="15" customHeight="1">
      <c r="A1528" s="3" t="s">
        <v>495</v>
      </c>
      <c r="B1528" s="4" t="s">
        <v>496</v>
      </c>
      <c r="C1528" s="3" t="s">
        <v>9</v>
      </c>
      <c r="D1528" s="3" t="s">
        <v>189</v>
      </c>
      <c r="E1528" s="5">
        <v>7.1000000000000004E-3</v>
      </c>
      <c r="F1528" s="6">
        <v>65.400000000000006</v>
      </c>
      <c r="G1528" s="6">
        <f>TRUNC(TRUNC(E1528,8)*F1528,2)</f>
        <v>0.46</v>
      </c>
    </row>
    <row r="1529" spans="1:7" ht="21" customHeight="1">
      <c r="A1529" s="3" t="s">
        <v>600</v>
      </c>
      <c r="B1529" s="4" t="s">
        <v>601</v>
      </c>
      <c r="C1529" s="3" t="s">
        <v>9</v>
      </c>
      <c r="D1529" s="3" t="s">
        <v>189</v>
      </c>
      <c r="E1529" s="5">
        <v>1</v>
      </c>
      <c r="F1529" s="6">
        <v>1.5</v>
      </c>
      <c r="G1529" s="6">
        <f>TRUNC(TRUNC(E1529,8)*F1529,2)</f>
        <v>1.5</v>
      </c>
    </row>
    <row r="1530" spans="1:7" ht="15" customHeight="1">
      <c r="A1530" s="3" t="s">
        <v>499</v>
      </c>
      <c r="B1530" s="4" t="s">
        <v>500</v>
      </c>
      <c r="C1530" s="3" t="s">
        <v>9</v>
      </c>
      <c r="D1530" s="3" t="s">
        <v>189</v>
      </c>
      <c r="E1530" s="5">
        <v>3.0200000000000001E-2</v>
      </c>
      <c r="F1530" s="6">
        <v>1.91</v>
      </c>
      <c r="G1530" s="6">
        <f>TRUNC(TRUNC(E1530,8)*F1530,2)</f>
        <v>0.05</v>
      </c>
    </row>
    <row r="1531" spans="1:7" ht="21" customHeight="1">
      <c r="A1531" s="3" t="s">
        <v>501</v>
      </c>
      <c r="B1531" s="4" t="s">
        <v>502</v>
      </c>
      <c r="C1531" s="3" t="s">
        <v>9</v>
      </c>
      <c r="D1531" s="3" t="s">
        <v>189</v>
      </c>
      <c r="E1531" s="5">
        <v>8.0000000000000002E-3</v>
      </c>
      <c r="F1531" s="6">
        <v>74.09</v>
      </c>
      <c r="G1531" s="6">
        <f>TRUNC(TRUNC(E1531,8)*F1531,2)</f>
        <v>0.59</v>
      </c>
    </row>
    <row r="1532" spans="1:7" ht="15" customHeight="1">
      <c r="A1532" s="1"/>
      <c r="B1532" s="1"/>
      <c r="C1532" s="1"/>
      <c r="D1532" s="1"/>
      <c r="E1532" s="13" t="s">
        <v>50</v>
      </c>
      <c r="F1532" s="13"/>
      <c r="G1532" s="7">
        <f>SUM(G1528:G1531)</f>
        <v>2.5999999999999996</v>
      </c>
    </row>
    <row r="1533" spans="1:7" ht="15" customHeight="1">
      <c r="A1533" s="12" t="s">
        <v>51</v>
      </c>
      <c r="B1533" s="12"/>
      <c r="C1533" s="2" t="s">
        <v>2</v>
      </c>
      <c r="D1533" s="2" t="s">
        <v>3</v>
      </c>
      <c r="E1533" s="2" t="s">
        <v>4</v>
      </c>
      <c r="F1533" s="2" t="s">
        <v>5</v>
      </c>
      <c r="G1533" s="2" t="s">
        <v>6</v>
      </c>
    </row>
    <row r="1534" spans="1:7" ht="21" customHeight="1">
      <c r="A1534" s="3" t="s">
        <v>503</v>
      </c>
      <c r="B1534" s="4" t="s">
        <v>504</v>
      </c>
      <c r="C1534" s="3" t="s">
        <v>9</v>
      </c>
      <c r="D1534" s="3" t="s">
        <v>10</v>
      </c>
      <c r="E1534" s="5">
        <v>0.13589999999999999</v>
      </c>
      <c r="F1534" s="6">
        <v>24.51</v>
      </c>
      <c r="G1534" s="6">
        <f>TRUNC(TRUNC(E1534,8)*F1534,2)</f>
        <v>3.33</v>
      </c>
    </row>
    <row r="1535" spans="1:7" ht="21" customHeight="1">
      <c r="A1535" s="3" t="s">
        <v>92</v>
      </c>
      <c r="B1535" s="4" t="s">
        <v>93</v>
      </c>
      <c r="C1535" s="3" t="s">
        <v>9</v>
      </c>
      <c r="D1535" s="3" t="s">
        <v>10</v>
      </c>
      <c r="E1535" s="5">
        <v>0.13589999999999999</v>
      </c>
      <c r="F1535" s="6">
        <v>29.13</v>
      </c>
      <c r="G1535" s="6">
        <f>TRUNC(TRUNC(E1535,8)*F1535,2)</f>
        <v>3.95</v>
      </c>
    </row>
    <row r="1536" spans="1:7" ht="18" customHeight="1">
      <c r="A1536" s="1"/>
      <c r="B1536" s="1"/>
      <c r="C1536" s="1"/>
      <c r="D1536" s="1"/>
      <c r="E1536" s="13" t="s">
        <v>56</v>
      </c>
      <c r="F1536" s="13"/>
      <c r="G1536" s="7">
        <f>SUM(G1534:G1535)</f>
        <v>7.28</v>
      </c>
    </row>
    <row r="1537" spans="1:7" ht="15" customHeight="1">
      <c r="A1537" s="1"/>
      <c r="B1537" s="1"/>
      <c r="C1537" s="1"/>
      <c r="D1537" s="1"/>
      <c r="E1537" s="14" t="s">
        <v>26</v>
      </c>
      <c r="F1537" s="14"/>
      <c r="G1537" s="8">
        <f>TRUNC(SUM(G1532,G1536),2)</f>
        <v>9.8800000000000008</v>
      </c>
    </row>
    <row r="1538" spans="1:7" ht="15" customHeight="1">
      <c r="A1538" s="1"/>
      <c r="B1538" s="1"/>
      <c r="C1538" s="1"/>
      <c r="D1538" s="1"/>
      <c r="E1538" s="14" t="s">
        <v>27</v>
      </c>
      <c r="F1538" s="14"/>
      <c r="G1538" s="8">
        <v>2.97</v>
      </c>
    </row>
    <row r="1539" spans="1:7" ht="9.9499999999999993" customHeight="1">
      <c r="A1539" s="1"/>
      <c r="B1539" s="1"/>
      <c r="C1539" s="1"/>
      <c r="D1539" s="1"/>
      <c r="E1539" s="10"/>
      <c r="F1539" s="10"/>
      <c r="G1539" s="10"/>
    </row>
    <row r="1540" spans="1:7" ht="20.100000000000001" customHeight="1">
      <c r="A1540" s="11" t="s">
        <v>602</v>
      </c>
      <c r="B1540" s="11"/>
      <c r="C1540" s="11"/>
      <c r="D1540" s="11"/>
      <c r="E1540" s="11"/>
      <c r="F1540" s="11"/>
      <c r="G1540" s="11"/>
    </row>
    <row r="1541" spans="1:7" ht="15" customHeight="1">
      <c r="A1541" s="12" t="s">
        <v>38</v>
      </c>
      <c r="B1541" s="12"/>
      <c r="C1541" s="2" t="s">
        <v>2</v>
      </c>
      <c r="D1541" s="2" t="s">
        <v>3</v>
      </c>
      <c r="E1541" s="2" t="s">
        <v>4</v>
      </c>
      <c r="F1541" s="2" t="s">
        <v>5</v>
      </c>
      <c r="G1541" s="2" t="s">
        <v>6</v>
      </c>
    </row>
    <row r="1542" spans="1:7" ht="15" customHeight="1">
      <c r="A1542" s="3" t="s">
        <v>495</v>
      </c>
      <c r="B1542" s="4" t="s">
        <v>496</v>
      </c>
      <c r="C1542" s="3" t="s">
        <v>9</v>
      </c>
      <c r="D1542" s="3" t="s">
        <v>189</v>
      </c>
      <c r="E1542" s="5">
        <v>7.1000000000000004E-3</v>
      </c>
      <c r="F1542" s="6">
        <v>65.400000000000006</v>
      </c>
      <c r="G1542" s="6">
        <f>TRUNC(TRUNC(E1542,8)*F1542,2)</f>
        <v>0.46</v>
      </c>
    </row>
    <row r="1543" spans="1:7" ht="21" customHeight="1">
      <c r="A1543" s="3" t="s">
        <v>603</v>
      </c>
      <c r="B1543" s="4" t="s">
        <v>604</v>
      </c>
      <c r="C1543" s="3" t="s">
        <v>9</v>
      </c>
      <c r="D1543" s="3" t="s">
        <v>189</v>
      </c>
      <c r="E1543" s="5">
        <v>1</v>
      </c>
      <c r="F1543" s="6">
        <v>0.73</v>
      </c>
      <c r="G1543" s="6">
        <f>TRUNC(TRUNC(E1543,8)*F1543,2)</f>
        <v>0.73</v>
      </c>
    </row>
    <row r="1544" spans="1:7" ht="15" customHeight="1">
      <c r="A1544" s="3" t="s">
        <v>499</v>
      </c>
      <c r="B1544" s="4" t="s">
        <v>500</v>
      </c>
      <c r="C1544" s="3" t="s">
        <v>9</v>
      </c>
      <c r="D1544" s="3" t="s">
        <v>189</v>
      </c>
      <c r="E1544" s="5">
        <v>3.0200000000000001E-2</v>
      </c>
      <c r="F1544" s="6">
        <v>1.91</v>
      </c>
      <c r="G1544" s="6">
        <f>TRUNC(TRUNC(E1544,8)*F1544,2)</f>
        <v>0.05</v>
      </c>
    </row>
    <row r="1545" spans="1:7" ht="21" customHeight="1">
      <c r="A1545" s="3" t="s">
        <v>501</v>
      </c>
      <c r="B1545" s="4" t="s">
        <v>502</v>
      </c>
      <c r="C1545" s="3" t="s">
        <v>9</v>
      </c>
      <c r="D1545" s="3" t="s">
        <v>189</v>
      </c>
      <c r="E1545" s="5">
        <v>8.0000000000000002E-3</v>
      </c>
      <c r="F1545" s="6">
        <v>74.09</v>
      </c>
      <c r="G1545" s="6">
        <f>TRUNC(TRUNC(E1545,8)*F1545,2)</f>
        <v>0.59</v>
      </c>
    </row>
    <row r="1546" spans="1:7" ht="15" customHeight="1">
      <c r="A1546" s="1"/>
      <c r="B1546" s="1"/>
      <c r="C1546" s="1"/>
      <c r="D1546" s="1"/>
      <c r="E1546" s="13" t="s">
        <v>50</v>
      </c>
      <c r="F1546" s="13"/>
      <c r="G1546" s="7">
        <f>SUM(G1542:G1545)</f>
        <v>1.83</v>
      </c>
    </row>
    <row r="1547" spans="1:7" ht="15" customHeight="1">
      <c r="A1547" s="12" t="s">
        <v>51</v>
      </c>
      <c r="B1547" s="12"/>
      <c r="C1547" s="2" t="s">
        <v>2</v>
      </c>
      <c r="D1547" s="2" t="s">
        <v>3</v>
      </c>
      <c r="E1547" s="2" t="s">
        <v>4</v>
      </c>
      <c r="F1547" s="2" t="s">
        <v>5</v>
      </c>
      <c r="G1547" s="2" t="s">
        <v>6</v>
      </c>
    </row>
    <row r="1548" spans="1:7" ht="21" customHeight="1">
      <c r="A1548" s="3" t="s">
        <v>503</v>
      </c>
      <c r="B1548" s="4" t="s">
        <v>504</v>
      </c>
      <c r="C1548" s="3" t="s">
        <v>9</v>
      </c>
      <c r="D1548" s="3" t="s">
        <v>10</v>
      </c>
      <c r="E1548" s="5">
        <v>0.13589999999999999</v>
      </c>
      <c r="F1548" s="6">
        <v>24.51</v>
      </c>
      <c r="G1548" s="6">
        <f>TRUNC(TRUNC(E1548,8)*F1548,2)</f>
        <v>3.33</v>
      </c>
    </row>
    <row r="1549" spans="1:7" ht="21" customHeight="1">
      <c r="A1549" s="3" t="s">
        <v>92</v>
      </c>
      <c r="B1549" s="4" t="s">
        <v>93</v>
      </c>
      <c r="C1549" s="3" t="s">
        <v>9</v>
      </c>
      <c r="D1549" s="3" t="s">
        <v>10</v>
      </c>
      <c r="E1549" s="5">
        <v>0.13589999999999999</v>
      </c>
      <c r="F1549" s="6">
        <v>29.13</v>
      </c>
      <c r="G1549" s="6">
        <f>TRUNC(TRUNC(E1549,8)*F1549,2)</f>
        <v>3.95</v>
      </c>
    </row>
    <row r="1550" spans="1:7" ht="18" customHeight="1">
      <c r="A1550" s="1"/>
      <c r="B1550" s="1"/>
      <c r="C1550" s="1"/>
      <c r="D1550" s="1"/>
      <c r="E1550" s="13" t="s">
        <v>56</v>
      </c>
      <c r="F1550" s="13"/>
      <c r="G1550" s="7">
        <f>SUM(G1548:G1549)</f>
        <v>7.28</v>
      </c>
    </row>
    <row r="1551" spans="1:7" ht="15" customHeight="1">
      <c r="A1551" s="1"/>
      <c r="B1551" s="1"/>
      <c r="C1551" s="1"/>
      <c r="D1551" s="1"/>
      <c r="E1551" s="14" t="s">
        <v>26</v>
      </c>
      <c r="F1551" s="14"/>
      <c r="G1551" s="8">
        <f>TRUNC(SUM(G1546,G1550),2)</f>
        <v>9.11</v>
      </c>
    </row>
    <row r="1552" spans="1:7" ht="15" customHeight="1">
      <c r="A1552" s="1"/>
      <c r="B1552" s="1"/>
      <c r="C1552" s="1"/>
      <c r="D1552" s="1"/>
      <c r="E1552" s="14" t="s">
        <v>27</v>
      </c>
      <c r="F1552" s="14"/>
      <c r="G1552" s="8">
        <v>2.97</v>
      </c>
    </row>
    <row r="1553" spans="1:7" ht="9.9499999999999993" customHeight="1">
      <c r="A1553" s="1"/>
      <c r="B1553" s="1"/>
      <c r="C1553" s="1"/>
      <c r="D1553" s="1"/>
      <c r="E1553" s="10"/>
      <c r="F1553" s="10"/>
      <c r="G1553" s="10"/>
    </row>
    <row r="1554" spans="1:7" ht="20.100000000000001" customHeight="1">
      <c r="A1554" s="11" t="s">
        <v>605</v>
      </c>
      <c r="B1554" s="11"/>
      <c r="C1554" s="11"/>
      <c r="D1554" s="11"/>
      <c r="E1554" s="11"/>
      <c r="F1554" s="11"/>
      <c r="G1554" s="11"/>
    </row>
    <row r="1555" spans="1:7" ht="15" customHeight="1">
      <c r="A1555" s="12" t="s">
        <v>38</v>
      </c>
      <c r="B1555" s="12"/>
      <c r="C1555" s="2" t="s">
        <v>2</v>
      </c>
      <c r="D1555" s="2" t="s">
        <v>3</v>
      </c>
      <c r="E1555" s="2" t="s">
        <v>4</v>
      </c>
      <c r="F1555" s="2" t="s">
        <v>5</v>
      </c>
      <c r="G1555" s="2" t="s">
        <v>6</v>
      </c>
    </row>
    <row r="1556" spans="1:7" ht="15" customHeight="1">
      <c r="A1556" s="3" t="s">
        <v>495</v>
      </c>
      <c r="B1556" s="4" t="s">
        <v>496</v>
      </c>
      <c r="C1556" s="3" t="s">
        <v>9</v>
      </c>
      <c r="D1556" s="3" t="s">
        <v>189</v>
      </c>
      <c r="E1556" s="5">
        <v>1.18E-2</v>
      </c>
      <c r="F1556" s="6">
        <v>65.400000000000006</v>
      </c>
      <c r="G1556" s="6">
        <f>TRUNC(TRUNC(E1556,8)*F1556,2)</f>
        <v>0.77</v>
      </c>
    </row>
    <row r="1557" spans="1:7" ht="21" customHeight="1">
      <c r="A1557" s="3" t="s">
        <v>606</v>
      </c>
      <c r="B1557" s="4" t="s">
        <v>607</v>
      </c>
      <c r="C1557" s="3" t="s">
        <v>9</v>
      </c>
      <c r="D1557" s="3" t="s">
        <v>189</v>
      </c>
      <c r="E1557" s="5">
        <v>1</v>
      </c>
      <c r="F1557" s="6">
        <v>5.91</v>
      </c>
      <c r="G1557" s="6">
        <f>TRUNC(TRUNC(E1557,8)*F1557,2)</f>
        <v>5.91</v>
      </c>
    </row>
    <row r="1558" spans="1:7" ht="15" customHeight="1">
      <c r="A1558" s="3" t="s">
        <v>499</v>
      </c>
      <c r="B1558" s="4" t="s">
        <v>500</v>
      </c>
      <c r="C1558" s="3" t="s">
        <v>9</v>
      </c>
      <c r="D1558" s="3" t="s">
        <v>189</v>
      </c>
      <c r="E1558" s="5">
        <v>1.12E-2</v>
      </c>
      <c r="F1558" s="6">
        <v>1.91</v>
      </c>
      <c r="G1558" s="6">
        <f>TRUNC(TRUNC(E1558,8)*F1558,2)</f>
        <v>0.02</v>
      </c>
    </row>
    <row r="1559" spans="1:7" ht="21" customHeight="1">
      <c r="A1559" s="3" t="s">
        <v>501</v>
      </c>
      <c r="B1559" s="4" t="s">
        <v>502</v>
      </c>
      <c r="C1559" s="3" t="s">
        <v>9</v>
      </c>
      <c r="D1559" s="3" t="s">
        <v>189</v>
      </c>
      <c r="E1559" s="5">
        <v>1.4E-2</v>
      </c>
      <c r="F1559" s="6">
        <v>74.09</v>
      </c>
      <c r="G1559" s="6">
        <f>TRUNC(TRUNC(E1559,8)*F1559,2)</f>
        <v>1.03</v>
      </c>
    </row>
    <row r="1560" spans="1:7" ht="15" customHeight="1">
      <c r="A1560" s="1"/>
      <c r="B1560" s="1"/>
      <c r="C1560" s="1"/>
      <c r="D1560" s="1"/>
      <c r="E1560" s="13" t="s">
        <v>50</v>
      </c>
      <c r="F1560" s="13"/>
      <c r="G1560" s="7">
        <f>SUM(G1556:G1559)</f>
        <v>7.7299999999999995</v>
      </c>
    </row>
    <row r="1561" spans="1:7" ht="15" customHeight="1">
      <c r="A1561" s="12" t="s">
        <v>51</v>
      </c>
      <c r="B1561" s="12"/>
      <c r="C1561" s="2" t="s">
        <v>2</v>
      </c>
      <c r="D1561" s="2" t="s">
        <v>3</v>
      </c>
      <c r="E1561" s="2" t="s">
        <v>4</v>
      </c>
      <c r="F1561" s="2" t="s">
        <v>5</v>
      </c>
      <c r="G1561" s="2" t="s">
        <v>6</v>
      </c>
    </row>
    <row r="1562" spans="1:7" ht="21" customHeight="1">
      <c r="A1562" s="3" t="s">
        <v>503</v>
      </c>
      <c r="B1562" s="4" t="s">
        <v>504</v>
      </c>
      <c r="C1562" s="3" t="s">
        <v>9</v>
      </c>
      <c r="D1562" s="3" t="s">
        <v>10</v>
      </c>
      <c r="E1562" s="5">
        <v>0.10050000000000001</v>
      </c>
      <c r="F1562" s="6">
        <v>24.51</v>
      </c>
      <c r="G1562" s="6">
        <f>TRUNC(TRUNC(E1562,8)*F1562,2)</f>
        <v>2.46</v>
      </c>
    </row>
    <row r="1563" spans="1:7" ht="21" customHeight="1">
      <c r="A1563" s="3" t="s">
        <v>92</v>
      </c>
      <c r="B1563" s="4" t="s">
        <v>93</v>
      </c>
      <c r="C1563" s="3" t="s">
        <v>9</v>
      </c>
      <c r="D1563" s="3" t="s">
        <v>10</v>
      </c>
      <c r="E1563" s="5">
        <v>0.10050000000000001</v>
      </c>
      <c r="F1563" s="6">
        <v>29.13</v>
      </c>
      <c r="G1563" s="6">
        <f>TRUNC(TRUNC(E1563,8)*F1563,2)</f>
        <v>2.92</v>
      </c>
    </row>
    <row r="1564" spans="1:7" ht="18" customHeight="1">
      <c r="A1564" s="1"/>
      <c r="B1564" s="1"/>
      <c r="C1564" s="1"/>
      <c r="D1564" s="1"/>
      <c r="E1564" s="13" t="s">
        <v>56</v>
      </c>
      <c r="F1564" s="13"/>
      <c r="G1564" s="7">
        <f>SUM(G1562:G1563)</f>
        <v>5.38</v>
      </c>
    </row>
    <row r="1565" spans="1:7" ht="15" customHeight="1">
      <c r="A1565" s="1"/>
      <c r="B1565" s="1"/>
      <c r="C1565" s="1"/>
      <c r="D1565" s="1"/>
      <c r="E1565" s="14" t="s">
        <v>26</v>
      </c>
      <c r="F1565" s="14"/>
      <c r="G1565" s="8">
        <f>TRUNC(SUM(G1560,G1564),2)</f>
        <v>13.11</v>
      </c>
    </row>
    <row r="1566" spans="1:7" ht="15" customHeight="1">
      <c r="A1566" s="1"/>
      <c r="B1566" s="1"/>
      <c r="C1566" s="1"/>
      <c r="D1566" s="1"/>
      <c r="E1566" s="14" t="s">
        <v>27</v>
      </c>
      <c r="F1566" s="14"/>
      <c r="G1566" s="8">
        <v>2.2000000000000002</v>
      </c>
    </row>
    <row r="1567" spans="1:7" ht="9.9499999999999993" customHeight="1">
      <c r="A1567" s="1"/>
      <c r="B1567" s="1"/>
      <c r="C1567" s="1"/>
      <c r="D1567" s="1"/>
      <c r="E1567" s="10"/>
      <c r="F1567" s="10"/>
      <c r="G1567" s="10"/>
    </row>
    <row r="1568" spans="1:7" ht="20.100000000000001" customHeight="1">
      <c r="A1568" s="11" t="s">
        <v>608</v>
      </c>
      <c r="B1568" s="11"/>
      <c r="C1568" s="11"/>
      <c r="D1568" s="11"/>
      <c r="E1568" s="11"/>
      <c r="F1568" s="11"/>
      <c r="G1568" s="11"/>
    </row>
    <row r="1569" spans="1:7" ht="15" customHeight="1">
      <c r="A1569" s="12" t="s">
        <v>38</v>
      </c>
      <c r="B1569" s="12"/>
      <c r="C1569" s="2" t="s">
        <v>2</v>
      </c>
      <c r="D1569" s="2" t="s">
        <v>3</v>
      </c>
      <c r="E1569" s="2" t="s">
        <v>4</v>
      </c>
      <c r="F1569" s="2" t="s">
        <v>5</v>
      </c>
      <c r="G1569" s="2" t="s">
        <v>6</v>
      </c>
    </row>
    <row r="1570" spans="1:7" ht="15" customHeight="1">
      <c r="A1570" s="3" t="s">
        <v>495</v>
      </c>
      <c r="B1570" s="4" t="s">
        <v>496</v>
      </c>
      <c r="C1570" s="3" t="s">
        <v>9</v>
      </c>
      <c r="D1570" s="3" t="s">
        <v>189</v>
      </c>
      <c r="E1570" s="5">
        <v>5.8999999999999999E-3</v>
      </c>
      <c r="F1570" s="6">
        <v>65.400000000000006</v>
      </c>
      <c r="G1570" s="6">
        <f>TRUNC(TRUNC(E1570,8)*F1570,2)</f>
        <v>0.38</v>
      </c>
    </row>
    <row r="1571" spans="1:7" ht="21" customHeight="1">
      <c r="A1571" s="3" t="s">
        <v>609</v>
      </c>
      <c r="B1571" s="4" t="s">
        <v>610</v>
      </c>
      <c r="C1571" s="3" t="s">
        <v>9</v>
      </c>
      <c r="D1571" s="3" t="s">
        <v>189</v>
      </c>
      <c r="E1571" s="5">
        <v>1</v>
      </c>
      <c r="F1571" s="6">
        <v>5.36</v>
      </c>
      <c r="G1571" s="6">
        <f>TRUNC(TRUNC(E1571,8)*F1571,2)</f>
        <v>5.36</v>
      </c>
    </row>
    <row r="1572" spans="1:7" ht="15" customHeight="1">
      <c r="A1572" s="3" t="s">
        <v>499</v>
      </c>
      <c r="B1572" s="4" t="s">
        <v>500</v>
      </c>
      <c r="C1572" s="3" t="s">
        <v>9</v>
      </c>
      <c r="D1572" s="3" t="s">
        <v>189</v>
      </c>
      <c r="E1572" s="5">
        <v>3.15E-2</v>
      </c>
      <c r="F1572" s="6">
        <v>1.91</v>
      </c>
      <c r="G1572" s="6">
        <f>TRUNC(TRUNC(E1572,8)*F1572,2)</f>
        <v>0.06</v>
      </c>
    </row>
    <row r="1573" spans="1:7" ht="21" customHeight="1">
      <c r="A1573" s="3" t="s">
        <v>501</v>
      </c>
      <c r="B1573" s="4" t="s">
        <v>502</v>
      </c>
      <c r="C1573" s="3" t="s">
        <v>9</v>
      </c>
      <c r="D1573" s="3" t="s">
        <v>189</v>
      </c>
      <c r="E1573" s="5">
        <v>7.0000000000000001E-3</v>
      </c>
      <c r="F1573" s="6">
        <v>74.09</v>
      </c>
      <c r="G1573" s="6">
        <f>TRUNC(TRUNC(E1573,8)*F1573,2)</f>
        <v>0.51</v>
      </c>
    </row>
    <row r="1574" spans="1:7" ht="15" customHeight="1">
      <c r="A1574" s="1"/>
      <c r="B1574" s="1"/>
      <c r="C1574" s="1"/>
      <c r="D1574" s="1"/>
      <c r="E1574" s="13" t="s">
        <v>50</v>
      </c>
      <c r="F1574" s="13"/>
      <c r="G1574" s="7">
        <f>SUM(G1570:G1573)</f>
        <v>6.31</v>
      </c>
    </row>
    <row r="1575" spans="1:7" ht="15" customHeight="1">
      <c r="A1575" s="12" t="s">
        <v>51</v>
      </c>
      <c r="B1575" s="12"/>
      <c r="C1575" s="2" t="s">
        <v>2</v>
      </c>
      <c r="D1575" s="2" t="s">
        <v>3</v>
      </c>
      <c r="E1575" s="2" t="s">
        <v>4</v>
      </c>
      <c r="F1575" s="2" t="s">
        <v>5</v>
      </c>
      <c r="G1575" s="2" t="s">
        <v>6</v>
      </c>
    </row>
    <row r="1576" spans="1:7" ht="21" customHeight="1">
      <c r="A1576" s="3" t="s">
        <v>503</v>
      </c>
      <c r="B1576" s="4" t="s">
        <v>504</v>
      </c>
      <c r="C1576" s="3" t="s">
        <v>9</v>
      </c>
      <c r="D1576" s="3" t="s">
        <v>10</v>
      </c>
      <c r="E1576" s="5">
        <v>0.13120000000000001</v>
      </c>
      <c r="F1576" s="6">
        <v>24.51</v>
      </c>
      <c r="G1576" s="6">
        <f>TRUNC(TRUNC(E1576,8)*F1576,2)</f>
        <v>3.21</v>
      </c>
    </row>
    <row r="1577" spans="1:7" ht="21" customHeight="1">
      <c r="A1577" s="3" t="s">
        <v>92</v>
      </c>
      <c r="B1577" s="4" t="s">
        <v>93</v>
      </c>
      <c r="C1577" s="3" t="s">
        <v>9</v>
      </c>
      <c r="D1577" s="3" t="s">
        <v>10</v>
      </c>
      <c r="E1577" s="5">
        <v>0.13120000000000001</v>
      </c>
      <c r="F1577" s="6">
        <v>29.13</v>
      </c>
      <c r="G1577" s="6">
        <f>TRUNC(TRUNC(E1577,8)*F1577,2)</f>
        <v>3.82</v>
      </c>
    </row>
    <row r="1578" spans="1:7" ht="18" customHeight="1">
      <c r="A1578" s="1"/>
      <c r="B1578" s="1"/>
      <c r="C1578" s="1"/>
      <c r="D1578" s="1"/>
      <c r="E1578" s="13" t="s">
        <v>56</v>
      </c>
      <c r="F1578" s="13"/>
      <c r="G1578" s="7">
        <f>SUM(G1576:G1577)</f>
        <v>7.0299999999999994</v>
      </c>
    </row>
    <row r="1579" spans="1:7" ht="15" customHeight="1">
      <c r="A1579" s="1"/>
      <c r="B1579" s="1"/>
      <c r="C1579" s="1"/>
      <c r="D1579" s="1"/>
      <c r="E1579" s="14" t="s">
        <v>26</v>
      </c>
      <c r="F1579" s="14"/>
      <c r="G1579" s="8">
        <f>TRUNC(SUM(G1574,G1578),2)</f>
        <v>13.34</v>
      </c>
    </row>
    <row r="1580" spans="1:7" ht="15" customHeight="1">
      <c r="A1580" s="1"/>
      <c r="B1580" s="1"/>
      <c r="C1580" s="1"/>
      <c r="D1580" s="1"/>
      <c r="E1580" s="14" t="s">
        <v>27</v>
      </c>
      <c r="F1580" s="14"/>
      <c r="G1580" s="8">
        <v>2.87</v>
      </c>
    </row>
    <row r="1581" spans="1:7" ht="9.9499999999999993" customHeight="1">
      <c r="A1581" s="1"/>
      <c r="B1581" s="1"/>
      <c r="C1581" s="1"/>
      <c r="D1581" s="1"/>
      <c r="E1581" s="10"/>
      <c r="F1581" s="10"/>
      <c r="G1581" s="10"/>
    </row>
    <row r="1582" spans="1:7" ht="20.100000000000001" customHeight="1">
      <c r="A1582" s="11" t="s">
        <v>611</v>
      </c>
      <c r="B1582" s="11"/>
      <c r="C1582" s="11"/>
      <c r="D1582" s="11"/>
      <c r="E1582" s="11"/>
      <c r="F1582" s="11"/>
      <c r="G1582" s="11"/>
    </row>
    <row r="1583" spans="1:7" ht="15" customHeight="1">
      <c r="A1583" s="12" t="s">
        <v>38</v>
      </c>
      <c r="B1583" s="12"/>
      <c r="C1583" s="2" t="s">
        <v>2</v>
      </c>
      <c r="D1583" s="2" t="s">
        <v>3</v>
      </c>
      <c r="E1583" s="2" t="s">
        <v>4</v>
      </c>
      <c r="F1583" s="2" t="s">
        <v>5</v>
      </c>
      <c r="G1583" s="2" t="s">
        <v>6</v>
      </c>
    </row>
    <row r="1584" spans="1:7" ht="15" customHeight="1">
      <c r="A1584" s="3" t="s">
        <v>495</v>
      </c>
      <c r="B1584" s="4" t="s">
        <v>496</v>
      </c>
      <c r="C1584" s="3" t="s">
        <v>9</v>
      </c>
      <c r="D1584" s="3" t="s">
        <v>189</v>
      </c>
      <c r="E1584" s="5">
        <v>1.18E-2</v>
      </c>
      <c r="F1584" s="6">
        <v>65.400000000000006</v>
      </c>
      <c r="G1584" s="6">
        <f>TRUNC(TRUNC(E1584,8)*F1584,2)</f>
        <v>0.77</v>
      </c>
    </row>
    <row r="1585" spans="1:7" ht="15" customHeight="1">
      <c r="A1585" s="3" t="s">
        <v>499</v>
      </c>
      <c r="B1585" s="4" t="s">
        <v>500</v>
      </c>
      <c r="C1585" s="3" t="s">
        <v>9</v>
      </c>
      <c r="D1585" s="3" t="s">
        <v>189</v>
      </c>
      <c r="E1585" s="5">
        <v>4.0599999999999997E-2</v>
      </c>
      <c r="F1585" s="6">
        <v>1.91</v>
      </c>
      <c r="G1585" s="6">
        <f>TRUNC(TRUNC(E1585,8)*F1585,2)</f>
        <v>7.0000000000000007E-2</v>
      </c>
    </row>
    <row r="1586" spans="1:7" ht="21" customHeight="1">
      <c r="A1586" s="3" t="s">
        <v>612</v>
      </c>
      <c r="B1586" s="4" t="s">
        <v>613</v>
      </c>
      <c r="C1586" s="3" t="s">
        <v>9</v>
      </c>
      <c r="D1586" s="3" t="s">
        <v>189</v>
      </c>
      <c r="E1586" s="5">
        <v>1</v>
      </c>
      <c r="F1586" s="6">
        <v>6.23</v>
      </c>
      <c r="G1586" s="6">
        <f>TRUNC(TRUNC(E1586,8)*F1586,2)</f>
        <v>6.23</v>
      </c>
    </row>
    <row r="1587" spans="1:7" ht="21" customHeight="1">
      <c r="A1587" s="3" t="s">
        <v>501</v>
      </c>
      <c r="B1587" s="4" t="s">
        <v>502</v>
      </c>
      <c r="C1587" s="3" t="s">
        <v>9</v>
      </c>
      <c r="D1587" s="3" t="s">
        <v>189</v>
      </c>
      <c r="E1587" s="5">
        <v>1.4999999999999999E-2</v>
      </c>
      <c r="F1587" s="6">
        <v>74.09</v>
      </c>
      <c r="G1587" s="6">
        <f>TRUNC(TRUNC(E1587,8)*F1587,2)</f>
        <v>1.1100000000000001</v>
      </c>
    </row>
    <row r="1588" spans="1:7" ht="15" customHeight="1">
      <c r="A1588" s="1"/>
      <c r="B1588" s="1"/>
      <c r="C1588" s="1"/>
      <c r="D1588" s="1"/>
      <c r="E1588" s="13" t="s">
        <v>50</v>
      </c>
      <c r="F1588" s="13"/>
      <c r="G1588" s="7">
        <f>SUM(G1584:G1587)</f>
        <v>8.18</v>
      </c>
    </row>
    <row r="1589" spans="1:7" ht="15" customHeight="1">
      <c r="A1589" s="12" t="s">
        <v>51</v>
      </c>
      <c r="B1589" s="12"/>
      <c r="C1589" s="2" t="s">
        <v>2</v>
      </c>
      <c r="D1589" s="2" t="s">
        <v>3</v>
      </c>
      <c r="E1589" s="2" t="s">
        <v>4</v>
      </c>
      <c r="F1589" s="2" t="s">
        <v>5</v>
      </c>
      <c r="G1589" s="2" t="s">
        <v>6</v>
      </c>
    </row>
    <row r="1590" spans="1:7" ht="21" customHeight="1">
      <c r="A1590" s="3" t="s">
        <v>503</v>
      </c>
      <c r="B1590" s="4" t="s">
        <v>504</v>
      </c>
      <c r="C1590" s="3" t="s">
        <v>9</v>
      </c>
      <c r="D1590" s="3" t="s">
        <v>10</v>
      </c>
      <c r="E1590" s="5">
        <v>0.12180000000000001</v>
      </c>
      <c r="F1590" s="6">
        <v>24.51</v>
      </c>
      <c r="G1590" s="6">
        <f>TRUNC(TRUNC(E1590,8)*F1590,2)</f>
        <v>2.98</v>
      </c>
    </row>
    <row r="1591" spans="1:7" ht="21" customHeight="1">
      <c r="A1591" s="3" t="s">
        <v>92</v>
      </c>
      <c r="B1591" s="4" t="s">
        <v>93</v>
      </c>
      <c r="C1591" s="3" t="s">
        <v>9</v>
      </c>
      <c r="D1591" s="3" t="s">
        <v>10</v>
      </c>
      <c r="E1591" s="5">
        <v>0.12180000000000001</v>
      </c>
      <c r="F1591" s="6">
        <v>29.13</v>
      </c>
      <c r="G1591" s="6">
        <f>TRUNC(TRUNC(E1591,8)*F1591,2)</f>
        <v>3.54</v>
      </c>
    </row>
    <row r="1592" spans="1:7" ht="18" customHeight="1">
      <c r="A1592" s="1"/>
      <c r="B1592" s="1"/>
      <c r="C1592" s="1"/>
      <c r="D1592" s="1"/>
      <c r="E1592" s="13" t="s">
        <v>56</v>
      </c>
      <c r="F1592" s="13"/>
      <c r="G1592" s="7">
        <f>SUM(G1590:G1591)</f>
        <v>6.52</v>
      </c>
    </row>
    <row r="1593" spans="1:7" ht="15" customHeight="1">
      <c r="A1593" s="1"/>
      <c r="B1593" s="1"/>
      <c r="C1593" s="1"/>
      <c r="D1593" s="1"/>
      <c r="E1593" s="14" t="s">
        <v>26</v>
      </c>
      <c r="F1593" s="14"/>
      <c r="G1593" s="8">
        <f>TRUNC(SUM(G1588,G1592),2)</f>
        <v>14.7</v>
      </c>
    </row>
    <row r="1594" spans="1:7" ht="15" customHeight="1">
      <c r="A1594" s="1"/>
      <c r="B1594" s="1"/>
      <c r="C1594" s="1"/>
      <c r="D1594" s="1"/>
      <c r="E1594" s="14" t="s">
        <v>27</v>
      </c>
      <c r="F1594" s="14"/>
      <c r="G1594" s="8">
        <v>2.66</v>
      </c>
    </row>
    <row r="1595" spans="1:7" ht="9.9499999999999993" customHeight="1">
      <c r="A1595" s="1"/>
      <c r="B1595" s="1"/>
      <c r="C1595" s="1"/>
      <c r="D1595" s="1"/>
      <c r="E1595" s="10"/>
      <c r="F1595" s="10"/>
      <c r="G1595" s="10"/>
    </row>
    <row r="1596" spans="1:7" ht="20.100000000000001" customHeight="1">
      <c r="A1596" s="11" t="s">
        <v>614</v>
      </c>
      <c r="B1596" s="11"/>
      <c r="C1596" s="11"/>
      <c r="D1596" s="11"/>
      <c r="E1596" s="11"/>
      <c r="F1596" s="11"/>
      <c r="G1596" s="11"/>
    </row>
    <row r="1597" spans="1:7" ht="15" customHeight="1">
      <c r="A1597" s="12" t="s">
        <v>38</v>
      </c>
      <c r="B1597" s="12"/>
      <c r="C1597" s="2" t="s">
        <v>2</v>
      </c>
      <c r="D1597" s="2" t="s">
        <v>3</v>
      </c>
      <c r="E1597" s="2" t="s">
        <v>4</v>
      </c>
      <c r="F1597" s="2" t="s">
        <v>5</v>
      </c>
      <c r="G1597" s="2" t="s">
        <v>6</v>
      </c>
    </row>
    <row r="1598" spans="1:7" ht="21" customHeight="1">
      <c r="A1598" s="3" t="s">
        <v>615</v>
      </c>
      <c r="B1598" s="4" t="s">
        <v>616</v>
      </c>
      <c r="C1598" s="3" t="s">
        <v>9</v>
      </c>
      <c r="D1598" s="3" t="s">
        <v>189</v>
      </c>
      <c r="E1598" s="5">
        <v>1.06E-2</v>
      </c>
      <c r="F1598" s="6">
        <v>12.72</v>
      </c>
      <c r="G1598" s="6">
        <f>TRUNC(TRUNC(E1598,8)*F1598,2)</f>
        <v>0.13</v>
      </c>
    </row>
    <row r="1599" spans="1:7" ht="21" customHeight="1">
      <c r="A1599" s="3" t="s">
        <v>617</v>
      </c>
      <c r="B1599" s="4" t="s">
        <v>618</v>
      </c>
      <c r="C1599" s="3" t="s">
        <v>9</v>
      </c>
      <c r="D1599" s="3" t="s">
        <v>189</v>
      </c>
      <c r="E1599" s="5">
        <v>1</v>
      </c>
      <c r="F1599" s="6">
        <v>89.46</v>
      </c>
      <c r="G1599" s="6">
        <f>TRUNC(TRUNC(E1599,8)*F1599,2)</f>
        <v>89.46</v>
      </c>
    </row>
    <row r="1600" spans="1:7" ht="15" customHeight="1">
      <c r="A1600" s="1"/>
      <c r="B1600" s="1"/>
      <c r="C1600" s="1"/>
      <c r="D1600" s="1"/>
      <c r="E1600" s="13" t="s">
        <v>50</v>
      </c>
      <c r="F1600" s="13"/>
      <c r="G1600" s="7">
        <f>SUM(G1598:G1599)</f>
        <v>89.589999999999989</v>
      </c>
    </row>
    <row r="1601" spans="1:7" ht="15" customHeight="1">
      <c r="A1601" s="12" t="s">
        <v>51</v>
      </c>
      <c r="B1601" s="12"/>
      <c r="C1601" s="2" t="s">
        <v>2</v>
      </c>
      <c r="D1601" s="2" t="s">
        <v>3</v>
      </c>
      <c r="E1601" s="2" t="s">
        <v>4</v>
      </c>
      <c r="F1601" s="2" t="s">
        <v>5</v>
      </c>
      <c r="G1601" s="2" t="s">
        <v>6</v>
      </c>
    </row>
    <row r="1602" spans="1:7" ht="21" customHeight="1">
      <c r="A1602" s="3" t="s">
        <v>503</v>
      </c>
      <c r="B1602" s="4" t="s">
        <v>504</v>
      </c>
      <c r="C1602" s="3" t="s">
        <v>9</v>
      </c>
      <c r="D1602" s="3" t="s">
        <v>10</v>
      </c>
      <c r="E1602" s="5">
        <v>0.22120000000000001</v>
      </c>
      <c r="F1602" s="6">
        <v>24.51</v>
      </c>
      <c r="G1602" s="6">
        <f>TRUNC(TRUNC(E1602,8)*F1602,2)</f>
        <v>5.42</v>
      </c>
    </row>
    <row r="1603" spans="1:7" ht="21" customHeight="1">
      <c r="A1603" s="3" t="s">
        <v>92</v>
      </c>
      <c r="B1603" s="4" t="s">
        <v>93</v>
      </c>
      <c r="C1603" s="3" t="s">
        <v>9</v>
      </c>
      <c r="D1603" s="3" t="s">
        <v>10</v>
      </c>
      <c r="E1603" s="5">
        <v>0.22120000000000001</v>
      </c>
      <c r="F1603" s="6">
        <v>29.13</v>
      </c>
      <c r="G1603" s="6">
        <f>TRUNC(TRUNC(E1603,8)*F1603,2)</f>
        <v>6.44</v>
      </c>
    </row>
    <row r="1604" spans="1:7" ht="18" customHeight="1">
      <c r="A1604" s="1"/>
      <c r="B1604" s="1"/>
      <c r="C1604" s="1"/>
      <c r="D1604" s="1"/>
      <c r="E1604" s="13" t="s">
        <v>56</v>
      </c>
      <c r="F1604" s="13"/>
      <c r="G1604" s="7">
        <f>SUM(G1602:G1603)</f>
        <v>11.86</v>
      </c>
    </row>
    <row r="1605" spans="1:7" ht="15" customHeight="1">
      <c r="A1605" s="1"/>
      <c r="B1605" s="1"/>
      <c r="C1605" s="1"/>
      <c r="D1605" s="1"/>
      <c r="E1605" s="14" t="s">
        <v>26</v>
      </c>
      <c r="F1605" s="14"/>
      <c r="G1605" s="8">
        <f>TRUNC(SUM(G1600,G1604),2)</f>
        <v>101.45</v>
      </c>
    </row>
    <row r="1606" spans="1:7" ht="15" customHeight="1">
      <c r="A1606" s="1"/>
      <c r="B1606" s="1"/>
      <c r="C1606" s="1"/>
      <c r="D1606" s="1"/>
      <c r="E1606" s="14" t="s">
        <v>27</v>
      </c>
      <c r="F1606" s="14"/>
      <c r="G1606" s="8">
        <v>4.8499999999999996</v>
      </c>
    </row>
    <row r="1607" spans="1:7" ht="9.9499999999999993" customHeight="1">
      <c r="A1607" s="1"/>
      <c r="B1607" s="1"/>
      <c r="C1607" s="1"/>
      <c r="D1607" s="1"/>
      <c r="E1607" s="10"/>
      <c r="F1607" s="10"/>
      <c r="G1607" s="10"/>
    </row>
    <row r="1608" spans="1:7" ht="20.100000000000001" customHeight="1">
      <c r="A1608" s="11" t="s">
        <v>619</v>
      </c>
      <c r="B1608" s="11"/>
      <c r="C1608" s="11"/>
      <c r="D1608" s="11"/>
      <c r="E1608" s="11"/>
      <c r="F1608" s="11"/>
      <c r="G1608" s="11"/>
    </row>
    <row r="1609" spans="1:7" ht="15" customHeight="1">
      <c r="A1609" s="12" t="s">
        <v>38</v>
      </c>
      <c r="B1609" s="12"/>
      <c r="C1609" s="2" t="s">
        <v>2</v>
      </c>
      <c r="D1609" s="2" t="s">
        <v>3</v>
      </c>
      <c r="E1609" s="2" t="s">
        <v>4</v>
      </c>
      <c r="F1609" s="2" t="s">
        <v>5</v>
      </c>
      <c r="G1609" s="2" t="s">
        <v>6</v>
      </c>
    </row>
    <row r="1610" spans="1:7" ht="15" customHeight="1">
      <c r="A1610" s="3" t="s">
        <v>620</v>
      </c>
      <c r="B1610" s="4" t="s">
        <v>621</v>
      </c>
      <c r="C1610" s="3" t="s">
        <v>9</v>
      </c>
      <c r="D1610" s="3" t="s">
        <v>189</v>
      </c>
      <c r="E1610" s="5">
        <v>0.04</v>
      </c>
      <c r="F1610" s="6">
        <v>21.34</v>
      </c>
      <c r="G1610" s="6">
        <f>TRUNC(TRUNC(E1610,8)*F1610,2)</f>
        <v>0.85</v>
      </c>
    </row>
    <row r="1611" spans="1:7" ht="15" customHeight="1">
      <c r="A1611" s="3" t="s">
        <v>499</v>
      </c>
      <c r="B1611" s="4" t="s">
        <v>500</v>
      </c>
      <c r="C1611" s="3" t="s">
        <v>9</v>
      </c>
      <c r="D1611" s="3" t="s">
        <v>189</v>
      </c>
      <c r="E1611" s="5">
        <v>8.0000000000000002E-3</v>
      </c>
      <c r="F1611" s="6">
        <v>1.91</v>
      </c>
      <c r="G1611" s="6">
        <f>TRUNC(TRUNC(E1611,8)*F1611,2)</f>
        <v>0.01</v>
      </c>
    </row>
    <row r="1612" spans="1:7" ht="21" customHeight="1">
      <c r="A1612" s="3" t="s">
        <v>622</v>
      </c>
      <c r="B1612" s="4" t="s">
        <v>623</v>
      </c>
      <c r="C1612" s="3" t="s">
        <v>9</v>
      </c>
      <c r="D1612" s="3" t="s">
        <v>189</v>
      </c>
      <c r="E1612" s="5">
        <v>1</v>
      </c>
      <c r="F1612" s="6">
        <v>28.9</v>
      </c>
      <c r="G1612" s="6">
        <f>TRUNC(TRUNC(E1612,8)*F1612,2)</f>
        <v>28.9</v>
      </c>
    </row>
    <row r="1613" spans="1:7" ht="21" customHeight="1">
      <c r="A1613" s="3" t="s">
        <v>501</v>
      </c>
      <c r="B1613" s="4" t="s">
        <v>502</v>
      </c>
      <c r="C1613" s="3" t="s">
        <v>9</v>
      </c>
      <c r="D1613" s="3" t="s">
        <v>189</v>
      </c>
      <c r="E1613" s="5">
        <v>9.4999999999999998E-3</v>
      </c>
      <c r="F1613" s="6">
        <v>74.09</v>
      </c>
      <c r="G1613" s="6">
        <f>TRUNC(TRUNC(E1613,8)*F1613,2)</f>
        <v>0.7</v>
      </c>
    </row>
    <row r="1614" spans="1:7" ht="15" customHeight="1">
      <c r="A1614" s="1"/>
      <c r="B1614" s="1"/>
      <c r="C1614" s="1"/>
      <c r="D1614" s="1"/>
      <c r="E1614" s="13" t="s">
        <v>50</v>
      </c>
      <c r="F1614" s="13"/>
      <c r="G1614" s="7">
        <f>SUM(G1610:G1613)</f>
        <v>30.459999999999997</v>
      </c>
    </row>
    <row r="1615" spans="1:7" ht="15" customHeight="1">
      <c r="A1615" s="12" t="s">
        <v>51</v>
      </c>
      <c r="B1615" s="12"/>
      <c r="C1615" s="2" t="s">
        <v>2</v>
      </c>
      <c r="D1615" s="2" t="s">
        <v>3</v>
      </c>
      <c r="E1615" s="2" t="s">
        <v>4</v>
      </c>
      <c r="F1615" s="2" t="s">
        <v>5</v>
      </c>
      <c r="G1615" s="2" t="s">
        <v>6</v>
      </c>
    </row>
    <row r="1616" spans="1:7" ht="21" customHeight="1">
      <c r="A1616" s="3" t="s">
        <v>503</v>
      </c>
      <c r="B1616" s="4" t="s">
        <v>504</v>
      </c>
      <c r="C1616" s="3" t="s">
        <v>9</v>
      </c>
      <c r="D1616" s="3" t="s">
        <v>10</v>
      </c>
      <c r="E1616" s="5">
        <v>7.9500000000000001E-2</v>
      </c>
      <c r="F1616" s="6">
        <v>24.51</v>
      </c>
      <c r="G1616" s="6">
        <f>TRUNC(TRUNC(E1616,8)*F1616,2)</f>
        <v>1.94</v>
      </c>
    </row>
    <row r="1617" spans="1:7" ht="21" customHeight="1">
      <c r="A1617" s="3" t="s">
        <v>92</v>
      </c>
      <c r="B1617" s="4" t="s">
        <v>93</v>
      </c>
      <c r="C1617" s="3" t="s">
        <v>9</v>
      </c>
      <c r="D1617" s="3" t="s">
        <v>10</v>
      </c>
      <c r="E1617" s="5">
        <v>7.9500000000000001E-2</v>
      </c>
      <c r="F1617" s="6">
        <v>29.13</v>
      </c>
      <c r="G1617" s="6">
        <f>TRUNC(TRUNC(E1617,8)*F1617,2)</f>
        <v>2.31</v>
      </c>
    </row>
    <row r="1618" spans="1:7" ht="18" customHeight="1">
      <c r="A1618" s="1"/>
      <c r="B1618" s="1"/>
      <c r="C1618" s="1"/>
      <c r="D1618" s="1"/>
      <c r="E1618" s="13" t="s">
        <v>56</v>
      </c>
      <c r="F1618" s="13"/>
      <c r="G1618" s="7">
        <f>SUM(G1616:G1617)</f>
        <v>4.25</v>
      </c>
    </row>
    <row r="1619" spans="1:7" ht="15" customHeight="1">
      <c r="A1619" s="1"/>
      <c r="B1619" s="1"/>
      <c r="C1619" s="1"/>
      <c r="D1619" s="1"/>
      <c r="E1619" s="14" t="s">
        <v>26</v>
      </c>
      <c r="F1619" s="14"/>
      <c r="G1619" s="8">
        <f>TRUNC(SUM(G1614,G1618),2)</f>
        <v>34.71</v>
      </c>
    </row>
    <row r="1620" spans="1:7" ht="15" customHeight="1">
      <c r="A1620" s="1"/>
      <c r="B1620" s="1"/>
      <c r="C1620" s="1"/>
      <c r="D1620" s="1"/>
      <c r="E1620" s="14" t="s">
        <v>27</v>
      </c>
      <c r="F1620" s="14"/>
      <c r="G1620" s="8">
        <v>1.74</v>
      </c>
    </row>
    <row r="1621" spans="1:7" ht="9.9499999999999993" customHeight="1">
      <c r="A1621" s="1"/>
      <c r="B1621" s="1"/>
      <c r="C1621" s="1"/>
      <c r="D1621" s="1"/>
      <c r="E1621" s="10"/>
      <c r="F1621" s="10"/>
      <c r="G1621" s="10"/>
    </row>
    <row r="1622" spans="1:7" ht="20.100000000000001" customHeight="1">
      <c r="A1622" s="11" t="s">
        <v>624</v>
      </c>
      <c r="B1622" s="11"/>
      <c r="C1622" s="11"/>
      <c r="D1622" s="11"/>
      <c r="E1622" s="11"/>
      <c r="F1622" s="11"/>
      <c r="G1622" s="11"/>
    </row>
    <row r="1623" spans="1:7" ht="15" customHeight="1">
      <c r="A1623" s="12" t="s">
        <v>38</v>
      </c>
      <c r="B1623" s="12"/>
      <c r="C1623" s="2" t="s">
        <v>2</v>
      </c>
      <c r="D1623" s="2" t="s">
        <v>3</v>
      </c>
      <c r="E1623" s="2" t="s">
        <v>4</v>
      </c>
      <c r="F1623" s="2" t="s">
        <v>5</v>
      </c>
      <c r="G1623" s="2" t="s">
        <v>6</v>
      </c>
    </row>
    <row r="1624" spans="1:7" ht="15" customHeight="1">
      <c r="A1624" s="3" t="s">
        <v>620</v>
      </c>
      <c r="B1624" s="4" t="s">
        <v>621</v>
      </c>
      <c r="C1624" s="3" t="s">
        <v>9</v>
      </c>
      <c r="D1624" s="3" t="s">
        <v>189</v>
      </c>
      <c r="E1624" s="5">
        <v>7.1400000000000005E-2</v>
      </c>
      <c r="F1624" s="6">
        <v>21.34</v>
      </c>
      <c r="G1624" s="6">
        <f>TRUNC(TRUNC(E1624,8)*F1624,2)</f>
        <v>1.52</v>
      </c>
    </row>
    <row r="1625" spans="1:7" ht="15" customHeight="1">
      <c r="A1625" s="3" t="s">
        <v>499</v>
      </c>
      <c r="B1625" s="4" t="s">
        <v>500</v>
      </c>
      <c r="C1625" s="3" t="s">
        <v>9</v>
      </c>
      <c r="D1625" s="3" t="s">
        <v>189</v>
      </c>
      <c r="E1625" s="5">
        <v>1.14E-2</v>
      </c>
      <c r="F1625" s="6">
        <v>1.91</v>
      </c>
      <c r="G1625" s="6">
        <f>TRUNC(TRUNC(E1625,8)*F1625,2)</f>
        <v>0.02</v>
      </c>
    </row>
    <row r="1626" spans="1:7" ht="21" customHeight="1">
      <c r="A1626" s="3" t="s">
        <v>625</v>
      </c>
      <c r="B1626" s="4" t="s">
        <v>626</v>
      </c>
      <c r="C1626" s="3" t="s">
        <v>9</v>
      </c>
      <c r="D1626" s="3" t="s">
        <v>189</v>
      </c>
      <c r="E1626" s="5">
        <v>1</v>
      </c>
      <c r="F1626" s="6">
        <v>61.36</v>
      </c>
      <c r="G1626" s="6">
        <f>TRUNC(TRUNC(E1626,8)*F1626,2)</f>
        <v>61.36</v>
      </c>
    </row>
    <row r="1627" spans="1:7" ht="21" customHeight="1">
      <c r="A1627" s="3" t="s">
        <v>501</v>
      </c>
      <c r="B1627" s="4" t="s">
        <v>502</v>
      </c>
      <c r="C1627" s="3" t="s">
        <v>9</v>
      </c>
      <c r="D1627" s="3" t="s">
        <v>189</v>
      </c>
      <c r="E1627" s="5">
        <v>1.7999999999999999E-2</v>
      </c>
      <c r="F1627" s="6">
        <v>74.09</v>
      </c>
      <c r="G1627" s="6">
        <f>TRUNC(TRUNC(E1627,8)*F1627,2)</f>
        <v>1.33</v>
      </c>
    </row>
    <row r="1628" spans="1:7" ht="15" customHeight="1">
      <c r="A1628" s="1"/>
      <c r="B1628" s="1"/>
      <c r="C1628" s="1"/>
      <c r="D1628" s="1"/>
      <c r="E1628" s="13" t="s">
        <v>50</v>
      </c>
      <c r="F1628" s="13"/>
      <c r="G1628" s="7">
        <f>SUM(G1624:G1627)</f>
        <v>64.23</v>
      </c>
    </row>
    <row r="1629" spans="1:7" ht="15" customHeight="1">
      <c r="A1629" s="12" t="s">
        <v>51</v>
      </c>
      <c r="B1629" s="12"/>
      <c r="C1629" s="2" t="s">
        <v>2</v>
      </c>
      <c r="D1629" s="2" t="s">
        <v>3</v>
      </c>
      <c r="E1629" s="2" t="s">
        <v>4</v>
      </c>
      <c r="F1629" s="2" t="s">
        <v>5</v>
      </c>
      <c r="G1629" s="2" t="s">
        <v>6</v>
      </c>
    </row>
    <row r="1630" spans="1:7" ht="21" customHeight="1">
      <c r="A1630" s="3" t="s">
        <v>503</v>
      </c>
      <c r="B1630" s="4" t="s">
        <v>504</v>
      </c>
      <c r="C1630" s="3" t="s">
        <v>9</v>
      </c>
      <c r="D1630" s="3" t="s">
        <v>10</v>
      </c>
      <c r="E1630" s="5">
        <v>0.1133</v>
      </c>
      <c r="F1630" s="6">
        <v>24.51</v>
      </c>
      <c r="G1630" s="6">
        <f>TRUNC(TRUNC(E1630,8)*F1630,2)</f>
        <v>2.77</v>
      </c>
    </row>
    <row r="1631" spans="1:7" ht="21" customHeight="1">
      <c r="A1631" s="3" t="s">
        <v>92</v>
      </c>
      <c r="B1631" s="4" t="s">
        <v>93</v>
      </c>
      <c r="C1631" s="3" t="s">
        <v>9</v>
      </c>
      <c r="D1631" s="3" t="s">
        <v>10</v>
      </c>
      <c r="E1631" s="5">
        <v>0.1133</v>
      </c>
      <c r="F1631" s="6">
        <v>29.13</v>
      </c>
      <c r="G1631" s="6">
        <f>TRUNC(TRUNC(E1631,8)*F1631,2)</f>
        <v>3.3</v>
      </c>
    </row>
    <row r="1632" spans="1:7" ht="18" customHeight="1">
      <c r="A1632" s="1"/>
      <c r="B1632" s="1"/>
      <c r="C1632" s="1"/>
      <c r="D1632" s="1"/>
      <c r="E1632" s="13" t="s">
        <v>56</v>
      </c>
      <c r="F1632" s="13"/>
      <c r="G1632" s="7">
        <f>SUM(G1630:G1631)</f>
        <v>6.07</v>
      </c>
    </row>
    <row r="1633" spans="1:7" ht="15" customHeight="1">
      <c r="A1633" s="1"/>
      <c r="B1633" s="1"/>
      <c r="C1633" s="1"/>
      <c r="D1633" s="1"/>
      <c r="E1633" s="14" t="s">
        <v>26</v>
      </c>
      <c r="F1633" s="14"/>
      <c r="G1633" s="8">
        <f>TRUNC(SUM(G1628,G1632),2)</f>
        <v>70.3</v>
      </c>
    </row>
    <row r="1634" spans="1:7" ht="15" customHeight="1">
      <c r="A1634" s="1"/>
      <c r="B1634" s="1"/>
      <c r="C1634" s="1"/>
      <c r="D1634" s="1"/>
      <c r="E1634" s="14" t="s">
        <v>27</v>
      </c>
      <c r="F1634" s="14"/>
      <c r="G1634" s="8">
        <v>2.48</v>
      </c>
    </row>
    <row r="1635" spans="1:7" ht="9.9499999999999993" customHeight="1">
      <c r="A1635" s="1"/>
      <c r="B1635" s="1"/>
      <c r="C1635" s="1"/>
      <c r="D1635" s="1"/>
      <c r="E1635" s="10"/>
      <c r="F1635" s="10"/>
      <c r="G1635" s="10"/>
    </row>
    <row r="1636" spans="1:7" ht="20.100000000000001" customHeight="1">
      <c r="A1636" s="11" t="s">
        <v>627</v>
      </c>
      <c r="B1636" s="11"/>
      <c r="C1636" s="11"/>
      <c r="D1636" s="11"/>
      <c r="E1636" s="11"/>
      <c r="F1636" s="11"/>
      <c r="G1636" s="11"/>
    </row>
    <row r="1637" spans="1:7" ht="15" customHeight="1">
      <c r="A1637" s="12" t="s">
        <v>38</v>
      </c>
      <c r="B1637" s="12"/>
      <c r="C1637" s="2" t="s">
        <v>2</v>
      </c>
      <c r="D1637" s="2" t="s">
        <v>3</v>
      </c>
      <c r="E1637" s="2" t="s">
        <v>4</v>
      </c>
      <c r="F1637" s="2" t="s">
        <v>5</v>
      </c>
      <c r="G1637" s="2" t="s">
        <v>6</v>
      </c>
    </row>
    <row r="1638" spans="1:7" ht="15" customHeight="1">
      <c r="A1638" s="3" t="s">
        <v>620</v>
      </c>
      <c r="B1638" s="4" t="s">
        <v>621</v>
      </c>
      <c r="C1638" s="3" t="s">
        <v>9</v>
      </c>
      <c r="D1638" s="3" t="s">
        <v>189</v>
      </c>
      <c r="E1638" s="5">
        <v>0.04</v>
      </c>
      <c r="F1638" s="6">
        <v>21.34</v>
      </c>
      <c r="G1638" s="6">
        <f>TRUNC(TRUNC(E1638,8)*F1638,2)</f>
        <v>0.85</v>
      </c>
    </row>
    <row r="1639" spans="1:7" ht="15" customHeight="1">
      <c r="A1639" s="3" t="s">
        <v>499</v>
      </c>
      <c r="B1639" s="4" t="s">
        <v>500</v>
      </c>
      <c r="C1639" s="3" t="s">
        <v>9</v>
      </c>
      <c r="D1639" s="3" t="s">
        <v>189</v>
      </c>
      <c r="E1639" s="5">
        <v>8.0000000000000002E-3</v>
      </c>
      <c r="F1639" s="6">
        <v>1.91</v>
      </c>
      <c r="G1639" s="6">
        <f>TRUNC(TRUNC(E1639,8)*F1639,2)</f>
        <v>0.01</v>
      </c>
    </row>
    <row r="1640" spans="1:7" ht="21" customHeight="1">
      <c r="A1640" s="3" t="s">
        <v>628</v>
      </c>
      <c r="B1640" s="4" t="s">
        <v>629</v>
      </c>
      <c r="C1640" s="3" t="s">
        <v>9</v>
      </c>
      <c r="D1640" s="3" t="s">
        <v>189</v>
      </c>
      <c r="E1640" s="5">
        <v>1</v>
      </c>
      <c r="F1640" s="6">
        <v>45.88</v>
      </c>
      <c r="G1640" s="6">
        <f>TRUNC(TRUNC(E1640,8)*F1640,2)</f>
        <v>45.88</v>
      </c>
    </row>
    <row r="1641" spans="1:7" ht="21" customHeight="1">
      <c r="A1641" s="3" t="s">
        <v>501</v>
      </c>
      <c r="B1641" s="4" t="s">
        <v>502</v>
      </c>
      <c r="C1641" s="3" t="s">
        <v>9</v>
      </c>
      <c r="D1641" s="3" t="s">
        <v>189</v>
      </c>
      <c r="E1641" s="5">
        <v>9.4999999999999998E-3</v>
      </c>
      <c r="F1641" s="6">
        <v>74.09</v>
      </c>
      <c r="G1641" s="6">
        <f>TRUNC(TRUNC(E1641,8)*F1641,2)</f>
        <v>0.7</v>
      </c>
    </row>
    <row r="1642" spans="1:7" ht="15" customHeight="1">
      <c r="A1642" s="1"/>
      <c r="B1642" s="1"/>
      <c r="C1642" s="1"/>
      <c r="D1642" s="1"/>
      <c r="E1642" s="13" t="s">
        <v>50</v>
      </c>
      <c r="F1642" s="13"/>
      <c r="G1642" s="7">
        <f>SUM(G1638:G1641)</f>
        <v>47.440000000000005</v>
      </c>
    </row>
    <row r="1643" spans="1:7" ht="15" customHeight="1">
      <c r="A1643" s="12" t="s">
        <v>51</v>
      </c>
      <c r="B1643" s="12"/>
      <c r="C1643" s="2" t="s">
        <v>2</v>
      </c>
      <c r="D1643" s="2" t="s">
        <v>3</v>
      </c>
      <c r="E1643" s="2" t="s">
        <v>4</v>
      </c>
      <c r="F1643" s="2" t="s">
        <v>5</v>
      </c>
      <c r="G1643" s="2" t="s">
        <v>6</v>
      </c>
    </row>
    <row r="1644" spans="1:7" ht="21" customHeight="1">
      <c r="A1644" s="3" t="s">
        <v>503</v>
      </c>
      <c r="B1644" s="4" t="s">
        <v>504</v>
      </c>
      <c r="C1644" s="3" t="s">
        <v>9</v>
      </c>
      <c r="D1644" s="3" t="s">
        <v>10</v>
      </c>
      <c r="E1644" s="5">
        <v>7.9500000000000001E-2</v>
      </c>
      <c r="F1644" s="6">
        <v>24.51</v>
      </c>
      <c r="G1644" s="6">
        <f>TRUNC(TRUNC(E1644,8)*F1644,2)</f>
        <v>1.94</v>
      </c>
    </row>
    <row r="1645" spans="1:7" ht="21" customHeight="1">
      <c r="A1645" s="3" t="s">
        <v>92</v>
      </c>
      <c r="B1645" s="4" t="s">
        <v>93</v>
      </c>
      <c r="C1645" s="3" t="s">
        <v>9</v>
      </c>
      <c r="D1645" s="3" t="s">
        <v>10</v>
      </c>
      <c r="E1645" s="5">
        <v>7.9500000000000001E-2</v>
      </c>
      <c r="F1645" s="6">
        <v>29.13</v>
      </c>
      <c r="G1645" s="6">
        <f>TRUNC(TRUNC(E1645,8)*F1645,2)</f>
        <v>2.31</v>
      </c>
    </row>
    <row r="1646" spans="1:7" ht="18" customHeight="1">
      <c r="A1646" s="1"/>
      <c r="B1646" s="1"/>
      <c r="C1646" s="1"/>
      <c r="D1646" s="1"/>
      <c r="E1646" s="13" t="s">
        <v>56</v>
      </c>
      <c r="F1646" s="13"/>
      <c r="G1646" s="7">
        <f>SUM(G1644:G1645)</f>
        <v>4.25</v>
      </c>
    </row>
    <row r="1647" spans="1:7" ht="15" customHeight="1">
      <c r="A1647" s="1"/>
      <c r="B1647" s="1"/>
      <c r="C1647" s="1"/>
      <c r="D1647" s="1"/>
      <c r="E1647" s="14" t="s">
        <v>26</v>
      </c>
      <c r="F1647" s="14"/>
      <c r="G1647" s="8">
        <f>TRUNC(SUM(G1642,G1646),2)</f>
        <v>51.69</v>
      </c>
    </row>
    <row r="1648" spans="1:7" ht="15" customHeight="1">
      <c r="A1648" s="1"/>
      <c r="B1648" s="1"/>
      <c r="C1648" s="1"/>
      <c r="D1648" s="1"/>
      <c r="E1648" s="14" t="s">
        <v>27</v>
      </c>
      <c r="F1648" s="14"/>
      <c r="G1648" s="8">
        <v>1.74</v>
      </c>
    </row>
    <row r="1649" spans="1:7" ht="9.9499999999999993" customHeight="1">
      <c r="A1649" s="1"/>
      <c r="B1649" s="1"/>
      <c r="C1649" s="1"/>
      <c r="D1649" s="1"/>
      <c r="E1649" s="10"/>
      <c r="F1649" s="10"/>
      <c r="G1649" s="10"/>
    </row>
    <row r="1650" spans="1:7" ht="20.100000000000001" customHeight="1">
      <c r="A1650" s="11" t="s">
        <v>630</v>
      </c>
      <c r="B1650" s="11"/>
      <c r="C1650" s="11"/>
      <c r="D1650" s="11"/>
      <c r="E1650" s="11"/>
      <c r="F1650" s="11"/>
      <c r="G1650" s="11"/>
    </row>
    <row r="1651" spans="1:7" ht="15" customHeight="1">
      <c r="A1651" s="12" t="s">
        <v>38</v>
      </c>
      <c r="B1651" s="12"/>
      <c r="C1651" s="2" t="s">
        <v>2</v>
      </c>
      <c r="D1651" s="2" t="s">
        <v>3</v>
      </c>
      <c r="E1651" s="2" t="s">
        <v>4</v>
      </c>
      <c r="F1651" s="2" t="s">
        <v>5</v>
      </c>
      <c r="G1651" s="2" t="s">
        <v>6</v>
      </c>
    </row>
    <row r="1652" spans="1:7" ht="15" customHeight="1">
      <c r="A1652" s="3" t="s">
        <v>620</v>
      </c>
      <c r="B1652" s="4" t="s">
        <v>621</v>
      </c>
      <c r="C1652" s="3" t="s">
        <v>9</v>
      </c>
      <c r="D1652" s="3" t="s">
        <v>189</v>
      </c>
      <c r="E1652" s="5">
        <v>7.1400000000000005E-2</v>
      </c>
      <c r="F1652" s="6">
        <v>21.34</v>
      </c>
      <c r="G1652" s="6">
        <f>TRUNC(TRUNC(E1652,8)*F1652,2)</f>
        <v>1.52</v>
      </c>
    </row>
    <row r="1653" spans="1:7" ht="15" customHeight="1">
      <c r="A1653" s="3" t="s">
        <v>499</v>
      </c>
      <c r="B1653" s="4" t="s">
        <v>500</v>
      </c>
      <c r="C1653" s="3" t="s">
        <v>9</v>
      </c>
      <c r="D1653" s="3" t="s">
        <v>189</v>
      </c>
      <c r="E1653" s="5">
        <v>1.14E-2</v>
      </c>
      <c r="F1653" s="6">
        <v>1.91</v>
      </c>
      <c r="G1653" s="6">
        <f>TRUNC(TRUNC(E1653,8)*F1653,2)</f>
        <v>0.02</v>
      </c>
    </row>
    <row r="1654" spans="1:7" ht="21" customHeight="1">
      <c r="A1654" s="3" t="s">
        <v>631</v>
      </c>
      <c r="B1654" s="4" t="s">
        <v>632</v>
      </c>
      <c r="C1654" s="3" t="s">
        <v>9</v>
      </c>
      <c r="D1654" s="3" t="s">
        <v>189</v>
      </c>
      <c r="E1654" s="5">
        <v>1</v>
      </c>
      <c r="F1654" s="6">
        <v>63.37</v>
      </c>
      <c r="G1654" s="6">
        <f>TRUNC(TRUNC(E1654,8)*F1654,2)</f>
        <v>63.37</v>
      </c>
    </row>
    <row r="1655" spans="1:7" ht="21" customHeight="1">
      <c r="A1655" s="3" t="s">
        <v>501</v>
      </c>
      <c r="B1655" s="4" t="s">
        <v>502</v>
      </c>
      <c r="C1655" s="3" t="s">
        <v>9</v>
      </c>
      <c r="D1655" s="3" t="s">
        <v>189</v>
      </c>
      <c r="E1655" s="5">
        <v>1.7999999999999999E-2</v>
      </c>
      <c r="F1655" s="6">
        <v>74.09</v>
      </c>
      <c r="G1655" s="6">
        <f>TRUNC(TRUNC(E1655,8)*F1655,2)</f>
        <v>1.33</v>
      </c>
    </row>
    <row r="1656" spans="1:7" ht="15" customHeight="1">
      <c r="A1656" s="1"/>
      <c r="B1656" s="1"/>
      <c r="C1656" s="1"/>
      <c r="D1656" s="1"/>
      <c r="E1656" s="13" t="s">
        <v>50</v>
      </c>
      <c r="F1656" s="13"/>
      <c r="G1656" s="7">
        <f>SUM(G1652:G1655)</f>
        <v>66.239999999999995</v>
      </c>
    </row>
    <row r="1657" spans="1:7" ht="15" customHeight="1">
      <c r="A1657" s="12" t="s">
        <v>51</v>
      </c>
      <c r="B1657" s="12"/>
      <c r="C1657" s="2" t="s">
        <v>2</v>
      </c>
      <c r="D1657" s="2" t="s">
        <v>3</v>
      </c>
      <c r="E1657" s="2" t="s">
        <v>4</v>
      </c>
      <c r="F1657" s="2" t="s">
        <v>5</v>
      </c>
      <c r="G1657" s="2" t="s">
        <v>6</v>
      </c>
    </row>
    <row r="1658" spans="1:7" ht="21" customHeight="1">
      <c r="A1658" s="3" t="s">
        <v>503</v>
      </c>
      <c r="B1658" s="4" t="s">
        <v>504</v>
      </c>
      <c r="C1658" s="3" t="s">
        <v>9</v>
      </c>
      <c r="D1658" s="3" t="s">
        <v>10</v>
      </c>
      <c r="E1658" s="5">
        <v>0.1133</v>
      </c>
      <c r="F1658" s="6">
        <v>24.51</v>
      </c>
      <c r="G1658" s="6">
        <f>TRUNC(TRUNC(E1658,8)*F1658,2)</f>
        <v>2.77</v>
      </c>
    </row>
    <row r="1659" spans="1:7" ht="21" customHeight="1">
      <c r="A1659" s="3" t="s">
        <v>92</v>
      </c>
      <c r="B1659" s="4" t="s">
        <v>93</v>
      </c>
      <c r="C1659" s="3" t="s">
        <v>9</v>
      </c>
      <c r="D1659" s="3" t="s">
        <v>10</v>
      </c>
      <c r="E1659" s="5">
        <v>0.1133</v>
      </c>
      <c r="F1659" s="6">
        <v>29.13</v>
      </c>
      <c r="G1659" s="6">
        <f>TRUNC(TRUNC(E1659,8)*F1659,2)</f>
        <v>3.3</v>
      </c>
    </row>
    <row r="1660" spans="1:7" ht="18" customHeight="1">
      <c r="A1660" s="1"/>
      <c r="B1660" s="1"/>
      <c r="C1660" s="1"/>
      <c r="D1660" s="1"/>
      <c r="E1660" s="13" t="s">
        <v>56</v>
      </c>
      <c r="F1660" s="13"/>
      <c r="G1660" s="7">
        <f>SUM(G1658:G1659)</f>
        <v>6.07</v>
      </c>
    </row>
    <row r="1661" spans="1:7" ht="15" customHeight="1">
      <c r="A1661" s="1"/>
      <c r="B1661" s="1"/>
      <c r="C1661" s="1"/>
      <c r="D1661" s="1"/>
      <c r="E1661" s="14" t="s">
        <v>26</v>
      </c>
      <c r="F1661" s="14"/>
      <c r="G1661" s="8">
        <f>TRUNC(SUM(G1656,G1660),2)</f>
        <v>72.31</v>
      </c>
    </row>
    <row r="1662" spans="1:7" ht="15" customHeight="1">
      <c r="A1662" s="1"/>
      <c r="B1662" s="1"/>
      <c r="C1662" s="1"/>
      <c r="D1662" s="1"/>
      <c r="E1662" s="14" t="s">
        <v>27</v>
      </c>
      <c r="F1662" s="14"/>
      <c r="G1662" s="8">
        <v>2.48</v>
      </c>
    </row>
    <row r="1663" spans="1:7" ht="9.9499999999999993" customHeight="1">
      <c r="A1663" s="1"/>
      <c r="B1663" s="1"/>
      <c r="C1663" s="1"/>
      <c r="D1663" s="1"/>
      <c r="E1663" s="10"/>
      <c r="F1663" s="10"/>
      <c r="G1663" s="10"/>
    </row>
    <row r="1664" spans="1:7" ht="20.100000000000001" customHeight="1">
      <c r="A1664" s="11" t="s">
        <v>633</v>
      </c>
      <c r="B1664" s="11"/>
      <c r="C1664" s="11"/>
      <c r="D1664" s="11"/>
      <c r="E1664" s="11"/>
      <c r="F1664" s="11"/>
      <c r="G1664" s="11"/>
    </row>
    <row r="1665" spans="1:7" ht="15" customHeight="1">
      <c r="A1665" s="12" t="s">
        <v>38</v>
      </c>
      <c r="B1665" s="12"/>
      <c r="C1665" s="2" t="s">
        <v>2</v>
      </c>
      <c r="D1665" s="2" t="s">
        <v>3</v>
      </c>
      <c r="E1665" s="2" t="s">
        <v>4</v>
      </c>
      <c r="F1665" s="2" t="s">
        <v>5</v>
      </c>
      <c r="G1665" s="2" t="s">
        <v>6</v>
      </c>
    </row>
    <row r="1666" spans="1:7" ht="21" customHeight="1">
      <c r="A1666" s="3" t="s">
        <v>615</v>
      </c>
      <c r="B1666" s="4" t="s">
        <v>616</v>
      </c>
      <c r="C1666" s="3" t="s">
        <v>9</v>
      </c>
      <c r="D1666" s="3" t="s">
        <v>189</v>
      </c>
      <c r="E1666" s="5">
        <v>1.06E-2</v>
      </c>
      <c r="F1666" s="6">
        <v>12.72</v>
      </c>
      <c r="G1666" s="6">
        <f>TRUNC(TRUNC(E1666,8)*F1666,2)</f>
        <v>0.13</v>
      </c>
    </row>
    <row r="1667" spans="1:7" ht="21" customHeight="1">
      <c r="A1667" s="3" t="s">
        <v>634</v>
      </c>
      <c r="B1667" s="4" t="s">
        <v>635</v>
      </c>
      <c r="C1667" s="3" t="s">
        <v>9</v>
      </c>
      <c r="D1667" s="3" t="s">
        <v>189</v>
      </c>
      <c r="E1667" s="5">
        <v>1</v>
      </c>
      <c r="F1667" s="6">
        <v>94.85</v>
      </c>
      <c r="G1667" s="6">
        <f>TRUNC(TRUNC(E1667,8)*F1667,2)</f>
        <v>94.85</v>
      </c>
    </row>
    <row r="1668" spans="1:7" ht="15" customHeight="1">
      <c r="A1668" s="1"/>
      <c r="B1668" s="1"/>
      <c r="C1668" s="1"/>
      <c r="D1668" s="1"/>
      <c r="E1668" s="13" t="s">
        <v>50</v>
      </c>
      <c r="F1668" s="13"/>
      <c r="G1668" s="7">
        <f>SUM(G1666:G1667)</f>
        <v>94.97999999999999</v>
      </c>
    </row>
    <row r="1669" spans="1:7" ht="15" customHeight="1">
      <c r="A1669" s="12" t="s">
        <v>51</v>
      </c>
      <c r="B1669" s="12"/>
      <c r="C1669" s="2" t="s">
        <v>2</v>
      </c>
      <c r="D1669" s="2" t="s">
        <v>3</v>
      </c>
      <c r="E1669" s="2" t="s">
        <v>4</v>
      </c>
      <c r="F1669" s="2" t="s">
        <v>5</v>
      </c>
      <c r="G1669" s="2" t="s">
        <v>6</v>
      </c>
    </row>
    <row r="1670" spans="1:7" ht="21" customHeight="1">
      <c r="A1670" s="3" t="s">
        <v>503</v>
      </c>
      <c r="B1670" s="4" t="s">
        <v>504</v>
      </c>
      <c r="C1670" s="3" t="s">
        <v>9</v>
      </c>
      <c r="D1670" s="3" t="s">
        <v>10</v>
      </c>
      <c r="E1670" s="5">
        <v>0.22120000000000001</v>
      </c>
      <c r="F1670" s="6">
        <v>24.51</v>
      </c>
      <c r="G1670" s="6">
        <f>TRUNC(TRUNC(E1670,8)*F1670,2)</f>
        <v>5.42</v>
      </c>
    </row>
    <row r="1671" spans="1:7" ht="21" customHeight="1">
      <c r="A1671" s="3" t="s">
        <v>92</v>
      </c>
      <c r="B1671" s="4" t="s">
        <v>93</v>
      </c>
      <c r="C1671" s="3" t="s">
        <v>9</v>
      </c>
      <c r="D1671" s="3" t="s">
        <v>10</v>
      </c>
      <c r="E1671" s="5">
        <v>0.22120000000000001</v>
      </c>
      <c r="F1671" s="6">
        <v>29.13</v>
      </c>
      <c r="G1671" s="6">
        <f>TRUNC(TRUNC(E1671,8)*F1671,2)</f>
        <v>6.44</v>
      </c>
    </row>
    <row r="1672" spans="1:7" ht="18" customHeight="1">
      <c r="A1672" s="1"/>
      <c r="B1672" s="1"/>
      <c r="C1672" s="1"/>
      <c r="D1672" s="1"/>
      <c r="E1672" s="13" t="s">
        <v>56</v>
      </c>
      <c r="F1672" s="13"/>
      <c r="G1672" s="7">
        <f>SUM(G1670:G1671)</f>
        <v>11.86</v>
      </c>
    </row>
    <row r="1673" spans="1:7" ht="15" customHeight="1">
      <c r="A1673" s="1"/>
      <c r="B1673" s="1"/>
      <c r="C1673" s="1"/>
      <c r="D1673" s="1"/>
      <c r="E1673" s="14" t="s">
        <v>26</v>
      </c>
      <c r="F1673" s="14"/>
      <c r="G1673" s="8">
        <f>TRUNC(SUM(G1668,G1672),2)</f>
        <v>106.84</v>
      </c>
    </row>
    <row r="1674" spans="1:7" ht="15" customHeight="1">
      <c r="A1674" s="1"/>
      <c r="B1674" s="1"/>
      <c r="C1674" s="1"/>
      <c r="D1674" s="1"/>
      <c r="E1674" s="14" t="s">
        <v>27</v>
      </c>
      <c r="F1674" s="14"/>
      <c r="G1674" s="8">
        <v>4.8499999999999996</v>
      </c>
    </row>
    <row r="1675" spans="1:7" ht="9.9499999999999993" customHeight="1">
      <c r="A1675" s="1"/>
      <c r="B1675" s="1"/>
      <c r="C1675" s="1"/>
      <c r="D1675" s="1"/>
      <c r="E1675" s="10"/>
      <c r="F1675" s="10"/>
      <c r="G1675" s="10"/>
    </row>
    <row r="1676" spans="1:7" ht="20.100000000000001" customHeight="1">
      <c r="A1676" s="11" t="s">
        <v>636</v>
      </c>
      <c r="B1676" s="11"/>
      <c r="C1676" s="11"/>
      <c r="D1676" s="11"/>
      <c r="E1676" s="11"/>
      <c r="F1676" s="11"/>
      <c r="G1676" s="11"/>
    </row>
    <row r="1677" spans="1:7" ht="15" customHeight="1">
      <c r="A1677" s="12" t="s">
        <v>38</v>
      </c>
      <c r="B1677" s="12"/>
      <c r="C1677" s="2" t="s">
        <v>2</v>
      </c>
      <c r="D1677" s="2" t="s">
        <v>3</v>
      </c>
      <c r="E1677" s="2" t="s">
        <v>4</v>
      </c>
      <c r="F1677" s="2" t="s">
        <v>5</v>
      </c>
      <c r="G1677" s="2" t="s">
        <v>6</v>
      </c>
    </row>
    <row r="1678" spans="1:7" ht="21" customHeight="1">
      <c r="A1678" s="3" t="s">
        <v>615</v>
      </c>
      <c r="B1678" s="4" t="s">
        <v>616</v>
      </c>
      <c r="C1678" s="3" t="s">
        <v>9</v>
      </c>
      <c r="D1678" s="3" t="s">
        <v>189</v>
      </c>
      <c r="E1678" s="5">
        <v>1.32E-2</v>
      </c>
      <c r="F1678" s="6">
        <v>12.72</v>
      </c>
      <c r="G1678" s="6">
        <f>TRUNC(TRUNC(E1678,8)*F1678,2)</f>
        <v>0.16</v>
      </c>
    </row>
    <row r="1679" spans="1:7" ht="21" customHeight="1">
      <c r="A1679" s="3" t="s">
        <v>637</v>
      </c>
      <c r="B1679" s="4" t="s">
        <v>638</v>
      </c>
      <c r="C1679" s="3" t="s">
        <v>9</v>
      </c>
      <c r="D1679" s="3" t="s">
        <v>189</v>
      </c>
      <c r="E1679" s="5">
        <v>1</v>
      </c>
      <c r="F1679" s="6">
        <v>116.11</v>
      </c>
      <c r="G1679" s="6">
        <f>TRUNC(TRUNC(E1679,8)*F1679,2)</f>
        <v>116.11</v>
      </c>
    </row>
    <row r="1680" spans="1:7" ht="15" customHeight="1">
      <c r="A1680" s="1"/>
      <c r="B1680" s="1"/>
      <c r="C1680" s="1"/>
      <c r="D1680" s="1"/>
      <c r="E1680" s="13" t="s">
        <v>50</v>
      </c>
      <c r="F1680" s="13"/>
      <c r="G1680" s="7">
        <f>SUM(G1678:G1679)</f>
        <v>116.27</v>
      </c>
    </row>
    <row r="1681" spans="1:7" ht="15" customHeight="1">
      <c r="A1681" s="12" t="s">
        <v>51</v>
      </c>
      <c r="B1681" s="12"/>
      <c r="C1681" s="2" t="s">
        <v>2</v>
      </c>
      <c r="D1681" s="2" t="s">
        <v>3</v>
      </c>
      <c r="E1681" s="2" t="s">
        <v>4</v>
      </c>
      <c r="F1681" s="2" t="s">
        <v>5</v>
      </c>
      <c r="G1681" s="2" t="s">
        <v>6</v>
      </c>
    </row>
    <row r="1682" spans="1:7" ht="21" customHeight="1">
      <c r="A1682" s="3" t="s">
        <v>503</v>
      </c>
      <c r="B1682" s="4" t="s">
        <v>504</v>
      </c>
      <c r="C1682" s="3" t="s">
        <v>9</v>
      </c>
      <c r="D1682" s="3" t="s">
        <v>10</v>
      </c>
      <c r="E1682" s="5">
        <v>0.25950000000000001</v>
      </c>
      <c r="F1682" s="6">
        <v>24.51</v>
      </c>
      <c r="G1682" s="6">
        <f>TRUNC(TRUNC(E1682,8)*F1682,2)</f>
        <v>6.36</v>
      </c>
    </row>
    <row r="1683" spans="1:7" ht="21" customHeight="1">
      <c r="A1683" s="3" t="s">
        <v>92</v>
      </c>
      <c r="B1683" s="4" t="s">
        <v>93</v>
      </c>
      <c r="C1683" s="3" t="s">
        <v>9</v>
      </c>
      <c r="D1683" s="3" t="s">
        <v>10</v>
      </c>
      <c r="E1683" s="5">
        <v>0.25950000000000001</v>
      </c>
      <c r="F1683" s="6">
        <v>29.13</v>
      </c>
      <c r="G1683" s="6">
        <f>TRUNC(TRUNC(E1683,8)*F1683,2)</f>
        <v>7.55</v>
      </c>
    </row>
    <row r="1684" spans="1:7" ht="18" customHeight="1">
      <c r="A1684" s="1"/>
      <c r="B1684" s="1"/>
      <c r="C1684" s="1"/>
      <c r="D1684" s="1"/>
      <c r="E1684" s="13" t="s">
        <v>56</v>
      </c>
      <c r="F1684" s="13"/>
      <c r="G1684" s="7">
        <f>SUM(G1682:G1683)</f>
        <v>13.91</v>
      </c>
    </row>
    <row r="1685" spans="1:7" ht="15" customHeight="1">
      <c r="A1685" s="1"/>
      <c r="B1685" s="1"/>
      <c r="C1685" s="1"/>
      <c r="D1685" s="1"/>
      <c r="E1685" s="14" t="s">
        <v>26</v>
      </c>
      <c r="F1685" s="14"/>
      <c r="G1685" s="8">
        <f>TRUNC(SUM(G1680,G1684),2)</f>
        <v>130.18</v>
      </c>
    </row>
    <row r="1686" spans="1:7" ht="15" customHeight="1">
      <c r="A1686" s="1"/>
      <c r="B1686" s="1"/>
      <c r="C1686" s="1"/>
      <c r="D1686" s="1"/>
      <c r="E1686" s="14" t="s">
        <v>27</v>
      </c>
      <c r="F1686" s="14"/>
      <c r="G1686" s="8">
        <v>5.68</v>
      </c>
    </row>
    <row r="1687" spans="1:7" ht="9.9499999999999993" customHeight="1">
      <c r="A1687" s="1"/>
      <c r="B1687" s="1"/>
      <c r="C1687" s="1"/>
      <c r="D1687" s="1"/>
      <c r="E1687" s="10"/>
      <c r="F1687" s="10"/>
      <c r="G1687" s="10"/>
    </row>
    <row r="1688" spans="1:7" ht="20.100000000000001" customHeight="1">
      <c r="A1688" s="11" t="s">
        <v>639</v>
      </c>
      <c r="B1688" s="11"/>
      <c r="C1688" s="11"/>
      <c r="D1688" s="11"/>
      <c r="E1688" s="11"/>
      <c r="F1688" s="11"/>
      <c r="G1688" s="11"/>
    </row>
    <row r="1689" spans="1:7" ht="15" customHeight="1">
      <c r="A1689" s="12" t="s">
        <v>38</v>
      </c>
      <c r="B1689" s="12"/>
      <c r="C1689" s="2" t="s">
        <v>2</v>
      </c>
      <c r="D1689" s="2" t="s">
        <v>3</v>
      </c>
      <c r="E1689" s="2" t="s">
        <v>4</v>
      </c>
      <c r="F1689" s="2" t="s">
        <v>5</v>
      </c>
      <c r="G1689" s="2" t="s">
        <v>6</v>
      </c>
    </row>
    <row r="1690" spans="1:7" ht="21" customHeight="1">
      <c r="A1690" s="3" t="s">
        <v>615</v>
      </c>
      <c r="B1690" s="4" t="s">
        <v>616</v>
      </c>
      <c r="C1690" s="3" t="s">
        <v>9</v>
      </c>
      <c r="D1690" s="3" t="s">
        <v>189</v>
      </c>
      <c r="E1690" s="5">
        <v>1.9199999999999998E-2</v>
      </c>
      <c r="F1690" s="6">
        <v>12.72</v>
      </c>
      <c r="G1690" s="6">
        <f>TRUNC(TRUNC(E1690,8)*F1690,2)</f>
        <v>0.24</v>
      </c>
    </row>
    <row r="1691" spans="1:7" ht="21" customHeight="1">
      <c r="A1691" s="3" t="s">
        <v>640</v>
      </c>
      <c r="B1691" s="4" t="s">
        <v>641</v>
      </c>
      <c r="C1691" s="3" t="s">
        <v>9</v>
      </c>
      <c r="D1691" s="3" t="s">
        <v>189</v>
      </c>
      <c r="E1691" s="5">
        <v>1</v>
      </c>
      <c r="F1691" s="6">
        <v>168.85</v>
      </c>
      <c r="G1691" s="6">
        <f>TRUNC(TRUNC(E1691,8)*F1691,2)</f>
        <v>168.85</v>
      </c>
    </row>
    <row r="1692" spans="1:7" ht="15" customHeight="1">
      <c r="A1692" s="1"/>
      <c r="B1692" s="1"/>
      <c r="C1692" s="1"/>
      <c r="D1692" s="1"/>
      <c r="E1692" s="13" t="s">
        <v>50</v>
      </c>
      <c r="F1692" s="13"/>
      <c r="G1692" s="7">
        <f>SUM(G1690:G1691)</f>
        <v>169.09</v>
      </c>
    </row>
    <row r="1693" spans="1:7" ht="15" customHeight="1">
      <c r="A1693" s="12" t="s">
        <v>51</v>
      </c>
      <c r="B1693" s="12"/>
      <c r="C1693" s="2" t="s">
        <v>2</v>
      </c>
      <c r="D1693" s="2" t="s">
        <v>3</v>
      </c>
      <c r="E1693" s="2" t="s">
        <v>4</v>
      </c>
      <c r="F1693" s="2" t="s">
        <v>5</v>
      </c>
      <c r="G1693" s="2" t="s">
        <v>6</v>
      </c>
    </row>
    <row r="1694" spans="1:7" ht="21" customHeight="1">
      <c r="A1694" s="3" t="s">
        <v>503</v>
      </c>
      <c r="B1694" s="4" t="s">
        <v>504</v>
      </c>
      <c r="C1694" s="3" t="s">
        <v>9</v>
      </c>
      <c r="D1694" s="3" t="s">
        <v>10</v>
      </c>
      <c r="E1694" s="5">
        <v>0.37430000000000002</v>
      </c>
      <c r="F1694" s="6">
        <v>24.51</v>
      </c>
      <c r="G1694" s="6">
        <f>TRUNC(TRUNC(E1694,8)*F1694,2)</f>
        <v>9.17</v>
      </c>
    </row>
    <row r="1695" spans="1:7" ht="21" customHeight="1">
      <c r="A1695" s="3" t="s">
        <v>92</v>
      </c>
      <c r="B1695" s="4" t="s">
        <v>93</v>
      </c>
      <c r="C1695" s="3" t="s">
        <v>9</v>
      </c>
      <c r="D1695" s="3" t="s">
        <v>10</v>
      </c>
      <c r="E1695" s="5">
        <v>0.37430000000000002</v>
      </c>
      <c r="F1695" s="6">
        <v>29.13</v>
      </c>
      <c r="G1695" s="6">
        <f>TRUNC(TRUNC(E1695,8)*F1695,2)</f>
        <v>10.9</v>
      </c>
    </row>
    <row r="1696" spans="1:7" ht="18" customHeight="1">
      <c r="A1696" s="1"/>
      <c r="B1696" s="1"/>
      <c r="C1696" s="1"/>
      <c r="D1696" s="1"/>
      <c r="E1696" s="13" t="s">
        <v>56</v>
      </c>
      <c r="F1696" s="13"/>
      <c r="G1696" s="7">
        <f>SUM(G1694:G1695)</f>
        <v>20.07</v>
      </c>
    </row>
    <row r="1697" spans="1:7" ht="15" customHeight="1">
      <c r="A1697" s="1"/>
      <c r="B1697" s="1"/>
      <c r="C1697" s="1"/>
      <c r="D1697" s="1"/>
      <c r="E1697" s="14" t="s">
        <v>26</v>
      </c>
      <c r="F1697" s="14"/>
      <c r="G1697" s="8">
        <f>TRUNC(SUM(G1692,G1696),2)</f>
        <v>189.16</v>
      </c>
    </row>
    <row r="1698" spans="1:7" ht="15" customHeight="1">
      <c r="A1698" s="1"/>
      <c r="B1698" s="1"/>
      <c r="C1698" s="1"/>
      <c r="D1698" s="1"/>
      <c r="E1698" s="14" t="s">
        <v>27</v>
      </c>
      <c r="F1698" s="14"/>
      <c r="G1698" s="8">
        <v>8.1999999999999993</v>
      </c>
    </row>
    <row r="1699" spans="1:7" ht="9.9499999999999993" customHeight="1">
      <c r="A1699" s="1"/>
      <c r="B1699" s="1"/>
      <c r="C1699" s="1"/>
      <c r="D1699" s="1"/>
      <c r="E1699" s="10"/>
      <c r="F1699" s="10"/>
      <c r="G1699" s="10"/>
    </row>
    <row r="1700" spans="1:7" ht="20.100000000000001" customHeight="1">
      <c r="A1700" s="11" t="s">
        <v>642</v>
      </c>
      <c r="B1700" s="11"/>
      <c r="C1700" s="11"/>
      <c r="D1700" s="11"/>
      <c r="E1700" s="11"/>
      <c r="F1700" s="11"/>
      <c r="G1700" s="11"/>
    </row>
    <row r="1701" spans="1:7" ht="15" customHeight="1">
      <c r="A1701" s="12" t="s">
        <v>38</v>
      </c>
      <c r="B1701" s="12"/>
      <c r="C1701" s="2" t="s">
        <v>2</v>
      </c>
      <c r="D1701" s="2" t="s">
        <v>3</v>
      </c>
      <c r="E1701" s="2" t="s">
        <v>4</v>
      </c>
      <c r="F1701" s="2" t="s">
        <v>5</v>
      </c>
      <c r="G1701" s="2" t="s">
        <v>6</v>
      </c>
    </row>
    <row r="1702" spans="1:7" ht="15" customHeight="1">
      <c r="A1702" s="3" t="s">
        <v>495</v>
      </c>
      <c r="B1702" s="4" t="s">
        <v>496</v>
      </c>
      <c r="C1702" s="3" t="s">
        <v>9</v>
      </c>
      <c r="D1702" s="3" t="s">
        <v>189</v>
      </c>
      <c r="E1702" s="5">
        <v>1.06E-2</v>
      </c>
      <c r="F1702" s="6">
        <v>65.400000000000006</v>
      </c>
      <c r="G1702" s="6">
        <f>TRUNC(TRUNC(E1702,8)*F1702,2)</f>
        <v>0.69</v>
      </c>
    </row>
    <row r="1703" spans="1:7" ht="15" customHeight="1">
      <c r="A1703" s="3" t="s">
        <v>499</v>
      </c>
      <c r="B1703" s="4" t="s">
        <v>500</v>
      </c>
      <c r="C1703" s="3" t="s">
        <v>9</v>
      </c>
      <c r="D1703" s="3" t="s">
        <v>189</v>
      </c>
      <c r="E1703" s="5">
        <v>4.53E-2</v>
      </c>
      <c r="F1703" s="6">
        <v>1.91</v>
      </c>
      <c r="G1703" s="6">
        <f>TRUNC(TRUNC(E1703,8)*F1703,2)</f>
        <v>0.08</v>
      </c>
    </row>
    <row r="1704" spans="1:7" ht="21" customHeight="1">
      <c r="A1704" s="3" t="s">
        <v>501</v>
      </c>
      <c r="B1704" s="4" t="s">
        <v>502</v>
      </c>
      <c r="C1704" s="3" t="s">
        <v>9</v>
      </c>
      <c r="D1704" s="3" t="s">
        <v>189</v>
      </c>
      <c r="E1704" s="5">
        <v>1.2E-2</v>
      </c>
      <c r="F1704" s="6">
        <v>74.09</v>
      </c>
      <c r="G1704" s="6">
        <f>TRUNC(TRUNC(E1704,8)*F1704,2)</f>
        <v>0.88</v>
      </c>
    </row>
    <row r="1705" spans="1:7" ht="21" customHeight="1">
      <c r="A1705" s="3" t="s">
        <v>643</v>
      </c>
      <c r="B1705" s="4" t="s">
        <v>644</v>
      </c>
      <c r="C1705" s="3" t="s">
        <v>9</v>
      </c>
      <c r="D1705" s="3" t="s">
        <v>189</v>
      </c>
      <c r="E1705" s="5">
        <v>1</v>
      </c>
      <c r="F1705" s="6">
        <v>1.2</v>
      </c>
      <c r="G1705" s="6">
        <f>TRUNC(TRUNC(E1705,8)*F1705,2)</f>
        <v>1.2</v>
      </c>
    </row>
    <row r="1706" spans="1:7" ht="15" customHeight="1">
      <c r="A1706" s="1"/>
      <c r="B1706" s="1"/>
      <c r="C1706" s="1"/>
      <c r="D1706" s="1"/>
      <c r="E1706" s="13" t="s">
        <v>50</v>
      </c>
      <c r="F1706" s="13"/>
      <c r="G1706" s="7">
        <f>SUM(G1702:G1705)</f>
        <v>2.8499999999999996</v>
      </c>
    </row>
    <row r="1707" spans="1:7" ht="15" customHeight="1">
      <c r="A1707" s="12" t="s">
        <v>51</v>
      </c>
      <c r="B1707" s="12"/>
      <c r="C1707" s="2" t="s">
        <v>2</v>
      </c>
      <c r="D1707" s="2" t="s">
        <v>3</v>
      </c>
      <c r="E1707" s="2" t="s">
        <v>4</v>
      </c>
      <c r="F1707" s="2" t="s">
        <v>5</v>
      </c>
      <c r="G1707" s="2" t="s">
        <v>6</v>
      </c>
    </row>
    <row r="1708" spans="1:7" ht="21" customHeight="1">
      <c r="A1708" s="3" t="s">
        <v>503</v>
      </c>
      <c r="B1708" s="4" t="s">
        <v>504</v>
      </c>
      <c r="C1708" s="3" t="s">
        <v>9</v>
      </c>
      <c r="D1708" s="3" t="s">
        <v>10</v>
      </c>
      <c r="E1708" s="5">
        <v>0.1812</v>
      </c>
      <c r="F1708" s="6">
        <v>24.51</v>
      </c>
      <c r="G1708" s="6">
        <f>TRUNC(TRUNC(E1708,8)*F1708,2)</f>
        <v>4.4400000000000004</v>
      </c>
    </row>
    <row r="1709" spans="1:7" ht="21" customHeight="1">
      <c r="A1709" s="3" t="s">
        <v>92</v>
      </c>
      <c r="B1709" s="4" t="s">
        <v>93</v>
      </c>
      <c r="C1709" s="3" t="s">
        <v>9</v>
      </c>
      <c r="D1709" s="3" t="s">
        <v>10</v>
      </c>
      <c r="E1709" s="5">
        <v>0.1812</v>
      </c>
      <c r="F1709" s="6">
        <v>29.13</v>
      </c>
      <c r="G1709" s="6">
        <f>TRUNC(TRUNC(E1709,8)*F1709,2)</f>
        <v>5.27</v>
      </c>
    </row>
    <row r="1710" spans="1:7" ht="18" customHeight="1">
      <c r="A1710" s="1"/>
      <c r="B1710" s="1"/>
      <c r="C1710" s="1"/>
      <c r="D1710" s="1"/>
      <c r="E1710" s="13" t="s">
        <v>56</v>
      </c>
      <c r="F1710" s="13"/>
      <c r="G1710" s="7">
        <f>SUM(G1708:G1709)</f>
        <v>9.7100000000000009</v>
      </c>
    </row>
    <row r="1711" spans="1:7" ht="15" customHeight="1">
      <c r="A1711" s="1"/>
      <c r="B1711" s="1"/>
      <c r="C1711" s="1"/>
      <c r="D1711" s="1"/>
      <c r="E1711" s="14" t="s">
        <v>26</v>
      </c>
      <c r="F1711" s="14"/>
      <c r="G1711" s="8">
        <f>TRUNC(SUM(G1706,G1710),2)</f>
        <v>12.56</v>
      </c>
    </row>
    <row r="1712" spans="1:7" ht="15" customHeight="1">
      <c r="A1712" s="1"/>
      <c r="B1712" s="1"/>
      <c r="C1712" s="1"/>
      <c r="D1712" s="1"/>
      <c r="E1712" s="14" t="s">
        <v>27</v>
      </c>
      <c r="F1712" s="14"/>
      <c r="G1712" s="8">
        <v>3.96</v>
      </c>
    </row>
    <row r="1713" spans="1:7" ht="9.9499999999999993" customHeight="1">
      <c r="A1713" s="1"/>
      <c r="B1713" s="1"/>
      <c r="C1713" s="1"/>
      <c r="D1713" s="1"/>
      <c r="E1713" s="10"/>
      <c r="F1713" s="10"/>
      <c r="G1713" s="10"/>
    </row>
    <row r="1714" spans="1:7" ht="20.100000000000001" customHeight="1">
      <c r="A1714" s="11" t="s">
        <v>645</v>
      </c>
      <c r="B1714" s="11"/>
      <c r="C1714" s="11"/>
      <c r="D1714" s="11"/>
      <c r="E1714" s="11"/>
      <c r="F1714" s="11"/>
      <c r="G1714" s="11"/>
    </row>
    <row r="1715" spans="1:7" ht="15" customHeight="1">
      <c r="A1715" s="12" t="s">
        <v>38</v>
      </c>
      <c r="B1715" s="12"/>
      <c r="C1715" s="2" t="s">
        <v>2</v>
      </c>
      <c r="D1715" s="2" t="s">
        <v>3</v>
      </c>
      <c r="E1715" s="2" t="s">
        <v>4</v>
      </c>
      <c r="F1715" s="2" t="s">
        <v>5</v>
      </c>
      <c r="G1715" s="2" t="s">
        <v>6</v>
      </c>
    </row>
    <row r="1716" spans="1:7" ht="15" customHeight="1">
      <c r="A1716" s="3" t="s">
        <v>495</v>
      </c>
      <c r="B1716" s="4" t="s">
        <v>496</v>
      </c>
      <c r="C1716" s="3" t="s">
        <v>9</v>
      </c>
      <c r="D1716" s="3" t="s">
        <v>189</v>
      </c>
      <c r="E1716" s="5">
        <v>1.41E-2</v>
      </c>
      <c r="F1716" s="6">
        <v>65.400000000000006</v>
      </c>
      <c r="G1716" s="6">
        <f>TRUNC(TRUNC(E1716,8)*F1716,2)</f>
        <v>0.92</v>
      </c>
    </row>
    <row r="1717" spans="1:7" ht="15" customHeight="1">
      <c r="A1717" s="3" t="s">
        <v>499</v>
      </c>
      <c r="B1717" s="4" t="s">
        <v>500</v>
      </c>
      <c r="C1717" s="3" t="s">
        <v>9</v>
      </c>
      <c r="D1717" s="3" t="s">
        <v>189</v>
      </c>
      <c r="E1717" s="5">
        <v>1.26E-2</v>
      </c>
      <c r="F1717" s="6">
        <v>1.91</v>
      </c>
      <c r="G1717" s="6">
        <f>TRUNC(TRUNC(E1717,8)*F1717,2)</f>
        <v>0.02</v>
      </c>
    </row>
    <row r="1718" spans="1:7" ht="21" customHeight="1">
      <c r="A1718" s="3" t="s">
        <v>501</v>
      </c>
      <c r="B1718" s="4" t="s">
        <v>502</v>
      </c>
      <c r="C1718" s="3" t="s">
        <v>9</v>
      </c>
      <c r="D1718" s="3" t="s">
        <v>189</v>
      </c>
      <c r="E1718" s="5">
        <v>1.6500000000000001E-2</v>
      </c>
      <c r="F1718" s="6">
        <v>74.09</v>
      </c>
      <c r="G1718" s="6">
        <f>TRUNC(TRUNC(E1718,8)*F1718,2)</f>
        <v>1.22</v>
      </c>
    </row>
    <row r="1719" spans="1:7" ht="21" customHeight="1">
      <c r="A1719" s="3" t="s">
        <v>646</v>
      </c>
      <c r="B1719" s="4" t="s">
        <v>647</v>
      </c>
      <c r="C1719" s="3" t="s">
        <v>9</v>
      </c>
      <c r="D1719" s="3" t="s">
        <v>189</v>
      </c>
      <c r="E1719" s="5">
        <v>1</v>
      </c>
      <c r="F1719" s="6">
        <v>3.78</v>
      </c>
      <c r="G1719" s="6">
        <f>TRUNC(TRUNC(E1719,8)*F1719,2)</f>
        <v>3.78</v>
      </c>
    </row>
    <row r="1720" spans="1:7" ht="15" customHeight="1">
      <c r="A1720" s="1"/>
      <c r="B1720" s="1"/>
      <c r="C1720" s="1"/>
      <c r="D1720" s="1"/>
      <c r="E1720" s="13" t="s">
        <v>50</v>
      </c>
      <c r="F1720" s="13"/>
      <c r="G1720" s="7">
        <f>SUM(G1716:G1719)</f>
        <v>5.9399999999999995</v>
      </c>
    </row>
    <row r="1721" spans="1:7" ht="15" customHeight="1">
      <c r="A1721" s="12" t="s">
        <v>51</v>
      </c>
      <c r="B1721" s="12"/>
      <c r="C1721" s="2" t="s">
        <v>2</v>
      </c>
      <c r="D1721" s="2" t="s">
        <v>3</v>
      </c>
      <c r="E1721" s="2" t="s">
        <v>4</v>
      </c>
      <c r="F1721" s="2" t="s">
        <v>5</v>
      </c>
      <c r="G1721" s="2" t="s">
        <v>6</v>
      </c>
    </row>
    <row r="1722" spans="1:7" ht="21" customHeight="1">
      <c r="A1722" s="3" t="s">
        <v>503</v>
      </c>
      <c r="B1722" s="4" t="s">
        <v>504</v>
      </c>
      <c r="C1722" s="3" t="s">
        <v>9</v>
      </c>
      <c r="D1722" s="3" t="s">
        <v>10</v>
      </c>
      <c r="E1722" s="5">
        <v>0.1002</v>
      </c>
      <c r="F1722" s="6">
        <v>24.51</v>
      </c>
      <c r="G1722" s="6">
        <f>TRUNC(TRUNC(E1722,8)*F1722,2)</f>
        <v>2.4500000000000002</v>
      </c>
    </row>
    <row r="1723" spans="1:7" ht="21" customHeight="1">
      <c r="A1723" s="3" t="s">
        <v>92</v>
      </c>
      <c r="B1723" s="4" t="s">
        <v>93</v>
      </c>
      <c r="C1723" s="3" t="s">
        <v>9</v>
      </c>
      <c r="D1723" s="3" t="s">
        <v>10</v>
      </c>
      <c r="E1723" s="5">
        <v>0.1002</v>
      </c>
      <c r="F1723" s="6">
        <v>29.13</v>
      </c>
      <c r="G1723" s="6">
        <f>TRUNC(TRUNC(E1723,8)*F1723,2)</f>
        <v>2.91</v>
      </c>
    </row>
    <row r="1724" spans="1:7" ht="18" customHeight="1">
      <c r="A1724" s="1"/>
      <c r="B1724" s="1"/>
      <c r="C1724" s="1"/>
      <c r="D1724" s="1"/>
      <c r="E1724" s="13" t="s">
        <v>56</v>
      </c>
      <c r="F1724" s="13"/>
      <c r="G1724" s="7">
        <f>SUM(G1722:G1723)</f>
        <v>5.36</v>
      </c>
    </row>
    <row r="1725" spans="1:7" ht="15" customHeight="1">
      <c r="A1725" s="1"/>
      <c r="B1725" s="1"/>
      <c r="C1725" s="1"/>
      <c r="D1725" s="1"/>
      <c r="E1725" s="14" t="s">
        <v>26</v>
      </c>
      <c r="F1725" s="14"/>
      <c r="G1725" s="8">
        <f>TRUNC(SUM(G1720,G1724),2)</f>
        <v>11.3</v>
      </c>
    </row>
    <row r="1726" spans="1:7" ht="15" customHeight="1">
      <c r="A1726" s="1"/>
      <c r="B1726" s="1"/>
      <c r="C1726" s="1"/>
      <c r="D1726" s="1"/>
      <c r="E1726" s="14" t="s">
        <v>27</v>
      </c>
      <c r="F1726" s="14"/>
      <c r="G1726" s="8">
        <v>2.19</v>
      </c>
    </row>
    <row r="1727" spans="1:7" ht="9.9499999999999993" customHeight="1">
      <c r="A1727" s="1"/>
      <c r="B1727" s="1"/>
      <c r="C1727" s="1"/>
      <c r="D1727" s="1"/>
      <c r="E1727" s="10"/>
      <c r="F1727" s="10"/>
      <c r="G1727" s="10"/>
    </row>
    <row r="1728" spans="1:7" ht="20.100000000000001" customHeight="1">
      <c r="A1728" s="11" t="s">
        <v>648</v>
      </c>
      <c r="B1728" s="11"/>
      <c r="C1728" s="11"/>
      <c r="D1728" s="11"/>
      <c r="E1728" s="11"/>
      <c r="F1728" s="11"/>
      <c r="G1728" s="11"/>
    </row>
    <row r="1729" spans="1:7" ht="15" customHeight="1">
      <c r="A1729" s="12" t="s">
        <v>38</v>
      </c>
      <c r="B1729" s="12"/>
      <c r="C1729" s="2" t="s">
        <v>2</v>
      </c>
      <c r="D1729" s="2" t="s">
        <v>3</v>
      </c>
      <c r="E1729" s="2" t="s">
        <v>4</v>
      </c>
      <c r="F1729" s="2" t="s">
        <v>5</v>
      </c>
      <c r="G1729" s="2" t="s">
        <v>6</v>
      </c>
    </row>
    <row r="1730" spans="1:7" ht="15" customHeight="1">
      <c r="A1730" s="3" t="s">
        <v>495</v>
      </c>
      <c r="B1730" s="4" t="s">
        <v>496</v>
      </c>
      <c r="C1730" s="3" t="s">
        <v>9</v>
      </c>
      <c r="D1730" s="3" t="s">
        <v>189</v>
      </c>
      <c r="E1730" s="5">
        <v>2.47E-2</v>
      </c>
      <c r="F1730" s="6">
        <v>65.400000000000006</v>
      </c>
      <c r="G1730" s="6">
        <f>TRUNC(TRUNC(E1730,8)*F1730,2)</f>
        <v>1.61</v>
      </c>
    </row>
    <row r="1731" spans="1:7" ht="15" customHeight="1">
      <c r="A1731" s="3" t="s">
        <v>499</v>
      </c>
      <c r="B1731" s="4" t="s">
        <v>500</v>
      </c>
      <c r="C1731" s="3" t="s">
        <v>9</v>
      </c>
      <c r="D1731" s="3" t="s">
        <v>189</v>
      </c>
      <c r="E1731" s="5">
        <v>2.3400000000000001E-2</v>
      </c>
      <c r="F1731" s="6">
        <v>1.91</v>
      </c>
      <c r="G1731" s="6">
        <f>TRUNC(TRUNC(E1731,8)*F1731,2)</f>
        <v>0.04</v>
      </c>
    </row>
    <row r="1732" spans="1:7" ht="21" customHeight="1">
      <c r="A1732" s="3" t="s">
        <v>501</v>
      </c>
      <c r="B1732" s="4" t="s">
        <v>502</v>
      </c>
      <c r="C1732" s="3" t="s">
        <v>9</v>
      </c>
      <c r="D1732" s="3" t="s">
        <v>189</v>
      </c>
      <c r="E1732" s="5">
        <v>3.3000000000000002E-2</v>
      </c>
      <c r="F1732" s="6">
        <v>74.09</v>
      </c>
      <c r="G1732" s="6">
        <f>TRUNC(TRUNC(E1732,8)*F1732,2)</f>
        <v>2.44</v>
      </c>
    </row>
    <row r="1733" spans="1:7" ht="21" customHeight="1">
      <c r="A1733" s="3" t="s">
        <v>649</v>
      </c>
      <c r="B1733" s="4" t="s">
        <v>650</v>
      </c>
      <c r="C1733" s="3" t="s">
        <v>9</v>
      </c>
      <c r="D1733" s="3" t="s">
        <v>189</v>
      </c>
      <c r="E1733" s="5">
        <v>1</v>
      </c>
      <c r="F1733" s="6">
        <v>9.66</v>
      </c>
      <c r="G1733" s="6">
        <f>TRUNC(TRUNC(E1733,8)*F1733,2)</f>
        <v>9.66</v>
      </c>
    </row>
    <row r="1734" spans="1:7" ht="15" customHeight="1">
      <c r="A1734" s="1"/>
      <c r="B1734" s="1"/>
      <c r="C1734" s="1"/>
      <c r="D1734" s="1"/>
      <c r="E1734" s="13" t="s">
        <v>50</v>
      </c>
      <c r="F1734" s="13"/>
      <c r="G1734" s="7">
        <f>SUM(G1730:G1733)</f>
        <v>13.75</v>
      </c>
    </row>
    <row r="1735" spans="1:7" ht="15" customHeight="1">
      <c r="A1735" s="12" t="s">
        <v>51</v>
      </c>
      <c r="B1735" s="12"/>
      <c r="C1735" s="2" t="s">
        <v>2</v>
      </c>
      <c r="D1735" s="2" t="s">
        <v>3</v>
      </c>
      <c r="E1735" s="2" t="s">
        <v>4</v>
      </c>
      <c r="F1735" s="2" t="s">
        <v>5</v>
      </c>
      <c r="G1735" s="2" t="s">
        <v>6</v>
      </c>
    </row>
    <row r="1736" spans="1:7" ht="21" customHeight="1">
      <c r="A1736" s="3" t="s">
        <v>503</v>
      </c>
      <c r="B1736" s="4" t="s">
        <v>504</v>
      </c>
      <c r="C1736" s="3" t="s">
        <v>9</v>
      </c>
      <c r="D1736" s="3" t="s">
        <v>10</v>
      </c>
      <c r="E1736" s="5">
        <v>0.1867</v>
      </c>
      <c r="F1736" s="6">
        <v>24.51</v>
      </c>
      <c r="G1736" s="6">
        <f>TRUNC(TRUNC(E1736,8)*F1736,2)</f>
        <v>4.57</v>
      </c>
    </row>
    <row r="1737" spans="1:7" ht="21" customHeight="1">
      <c r="A1737" s="3" t="s">
        <v>92</v>
      </c>
      <c r="B1737" s="4" t="s">
        <v>93</v>
      </c>
      <c r="C1737" s="3" t="s">
        <v>9</v>
      </c>
      <c r="D1737" s="3" t="s">
        <v>10</v>
      </c>
      <c r="E1737" s="5">
        <v>0.1867</v>
      </c>
      <c r="F1737" s="6">
        <v>29.13</v>
      </c>
      <c r="G1737" s="6">
        <f>TRUNC(TRUNC(E1737,8)*F1737,2)</f>
        <v>5.43</v>
      </c>
    </row>
    <row r="1738" spans="1:7" ht="18" customHeight="1">
      <c r="A1738" s="1"/>
      <c r="B1738" s="1"/>
      <c r="C1738" s="1"/>
      <c r="D1738" s="1"/>
      <c r="E1738" s="13" t="s">
        <v>56</v>
      </c>
      <c r="F1738" s="13"/>
      <c r="G1738" s="7">
        <f>SUM(G1736:G1737)</f>
        <v>10</v>
      </c>
    </row>
    <row r="1739" spans="1:7" ht="15" customHeight="1">
      <c r="A1739" s="1"/>
      <c r="B1739" s="1"/>
      <c r="C1739" s="1"/>
      <c r="D1739" s="1"/>
      <c r="E1739" s="14" t="s">
        <v>26</v>
      </c>
      <c r="F1739" s="14"/>
      <c r="G1739" s="8">
        <f>TRUNC(SUM(G1734,G1738),2)</f>
        <v>23.75</v>
      </c>
    </row>
    <row r="1740" spans="1:7" ht="15" customHeight="1">
      <c r="A1740" s="1"/>
      <c r="B1740" s="1"/>
      <c r="C1740" s="1"/>
      <c r="D1740" s="1"/>
      <c r="E1740" s="14" t="s">
        <v>27</v>
      </c>
      <c r="F1740" s="14"/>
      <c r="G1740" s="8">
        <v>4.08</v>
      </c>
    </row>
    <row r="1741" spans="1:7" ht="9.9499999999999993" customHeight="1">
      <c r="A1741" s="1"/>
      <c r="B1741" s="1"/>
      <c r="C1741" s="1"/>
      <c r="D1741" s="1"/>
      <c r="E1741" s="10"/>
      <c r="F1741" s="10"/>
      <c r="G1741" s="10"/>
    </row>
    <row r="1742" spans="1:7" ht="20.100000000000001" customHeight="1">
      <c r="A1742" s="11" t="s">
        <v>651</v>
      </c>
      <c r="B1742" s="11"/>
      <c r="C1742" s="11"/>
      <c r="D1742" s="11"/>
      <c r="E1742" s="11"/>
      <c r="F1742" s="11"/>
      <c r="G1742" s="11"/>
    </row>
    <row r="1743" spans="1:7" ht="15" customHeight="1">
      <c r="A1743" s="12" t="s">
        <v>38</v>
      </c>
      <c r="B1743" s="12"/>
      <c r="C1743" s="2" t="s">
        <v>2</v>
      </c>
      <c r="D1743" s="2" t="s">
        <v>3</v>
      </c>
      <c r="E1743" s="2" t="s">
        <v>4</v>
      </c>
      <c r="F1743" s="2" t="s">
        <v>5</v>
      </c>
      <c r="G1743" s="2" t="s">
        <v>6</v>
      </c>
    </row>
    <row r="1744" spans="1:7" ht="15" customHeight="1">
      <c r="A1744" s="3" t="s">
        <v>495</v>
      </c>
      <c r="B1744" s="4" t="s">
        <v>496</v>
      </c>
      <c r="C1744" s="3" t="s">
        <v>9</v>
      </c>
      <c r="D1744" s="3" t="s">
        <v>189</v>
      </c>
      <c r="E1744" s="5">
        <v>2.47E-2</v>
      </c>
      <c r="F1744" s="6">
        <v>65.400000000000006</v>
      </c>
      <c r="G1744" s="6">
        <f>TRUNC(TRUNC(E1744,8)*F1744,2)</f>
        <v>1.61</v>
      </c>
    </row>
    <row r="1745" spans="1:7" ht="15" customHeight="1">
      <c r="A1745" s="3" t="s">
        <v>499</v>
      </c>
      <c r="B1745" s="4" t="s">
        <v>500</v>
      </c>
      <c r="C1745" s="3" t="s">
        <v>9</v>
      </c>
      <c r="D1745" s="3" t="s">
        <v>189</v>
      </c>
      <c r="E1745" s="5">
        <v>7.6499999999999999E-2</v>
      </c>
      <c r="F1745" s="6">
        <v>1.91</v>
      </c>
      <c r="G1745" s="6">
        <f>TRUNC(TRUNC(E1745,8)*F1745,2)</f>
        <v>0.14000000000000001</v>
      </c>
    </row>
    <row r="1746" spans="1:7" ht="21" customHeight="1">
      <c r="A1746" s="3" t="s">
        <v>501</v>
      </c>
      <c r="B1746" s="4" t="s">
        <v>502</v>
      </c>
      <c r="C1746" s="3" t="s">
        <v>9</v>
      </c>
      <c r="D1746" s="3" t="s">
        <v>189</v>
      </c>
      <c r="E1746" s="5">
        <v>3.3000000000000002E-2</v>
      </c>
      <c r="F1746" s="6">
        <v>74.09</v>
      </c>
      <c r="G1746" s="6">
        <f>TRUNC(TRUNC(E1746,8)*F1746,2)</f>
        <v>2.44</v>
      </c>
    </row>
    <row r="1747" spans="1:7" ht="21" customHeight="1">
      <c r="A1747" s="3" t="s">
        <v>649</v>
      </c>
      <c r="B1747" s="4" t="s">
        <v>650</v>
      </c>
      <c r="C1747" s="3" t="s">
        <v>9</v>
      </c>
      <c r="D1747" s="3" t="s">
        <v>189</v>
      </c>
      <c r="E1747" s="5">
        <v>1</v>
      </c>
      <c r="F1747" s="6">
        <v>9.66</v>
      </c>
      <c r="G1747" s="6">
        <f>TRUNC(TRUNC(E1747,8)*F1747,2)</f>
        <v>9.66</v>
      </c>
    </row>
    <row r="1748" spans="1:7" ht="15" customHeight="1">
      <c r="A1748" s="1"/>
      <c r="B1748" s="1"/>
      <c r="C1748" s="1"/>
      <c r="D1748" s="1"/>
      <c r="E1748" s="13" t="s">
        <v>50</v>
      </c>
      <c r="F1748" s="13"/>
      <c r="G1748" s="7">
        <f>SUM(G1744:G1747)</f>
        <v>13.85</v>
      </c>
    </row>
    <row r="1749" spans="1:7" ht="15" customHeight="1">
      <c r="A1749" s="12" t="s">
        <v>51</v>
      </c>
      <c r="B1749" s="12"/>
      <c r="C1749" s="2" t="s">
        <v>2</v>
      </c>
      <c r="D1749" s="2" t="s">
        <v>3</v>
      </c>
      <c r="E1749" s="2" t="s">
        <v>4</v>
      </c>
      <c r="F1749" s="2" t="s">
        <v>5</v>
      </c>
      <c r="G1749" s="2" t="s">
        <v>6</v>
      </c>
    </row>
    <row r="1750" spans="1:7" ht="21" customHeight="1">
      <c r="A1750" s="3" t="s">
        <v>503</v>
      </c>
      <c r="B1750" s="4" t="s">
        <v>504</v>
      </c>
      <c r="C1750" s="3" t="s">
        <v>9</v>
      </c>
      <c r="D1750" s="3" t="s">
        <v>10</v>
      </c>
      <c r="E1750" s="5">
        <v>0.30590000000000001</v>
      </c>
      <c r="F1750" s="6">
        <v>24.51</v>
      </c>
      <c r="G1750" s="6">
        <f>TRUNC(TRUNC(E1750,8)*F1750,2)</f>
        <v>7.49</v>
      </c>
    </row>
    <row r="1751" spans="1:7" ht="21" customHeight="1">
      <c r="A1751" s="3" t="s">
        <v>92</v>
      </c>
      <c r="B1751" s="4" t="s">
        <v>93</v>
      </c>
      <c r="C1751" s="3" t="s">
        <v>9</v>
      </c>
      <c r="D1751" s="3" t="s">
        <v>10</v>
      </c>
      <c r="E1751" s="5">
        <v>0.30590000000000001</v>
      </c>
      <c r="F1751" s="6">
        <v>29.13</v>
      </c>
      <c r="G1751" s="6">
        <f>TRUNC(TRUNC(E1751,8)*F1751,2)</f>
        <v>8.91</v>
      </c>
    </row>
    <row r="1752" spans="1:7" ht="18" customHeight="1">
      <c r="A1752" s="1"/>
      <c r="B1752" s="1"/>
      <c r="C1752" s="1"/>
      <c r="D1752" s="1"/>
      <c r="E1752" s="13" t="s">
        <v>56</v>
      </c>
      <c r="F1752" s="13"/>
      <c r="G1752" s="7">
        <f>SUM(G1750:G1751)</f>
        <v>16.399999999999999</v>
      </c>
    </row>
    <row r="1753" spans="1:7" ht="15" customHeight="1">
      <c r="A1753" s="1"/>
      <c r="B1753" s="1"/>
      <c r="C1753" s="1"/>
      <c r="D1753" s="1"/>
      <c r="E1753" s="14" t="s">
        <v>26</v>
      </c>
      <c r="F1753" s="14"/>
      <c r="G1753" s="8">
        <f>TRUNC(SUM(G1748,G1752),2)</f>
        <v>30.25</v>
      </c>
    </row>
    <row r="1754" spans="1:7" ht="15" customHeight="1">
      <c r="A1754" s="1"/>
      <c r="B1754" s="1"/>
      <c r="C1754" s="1"/>
      <c r="D1754" s="1"/>
      <c r="E1754" s="14" t="s">
        <v>27</v>
      </c>
      <c r="F1754" s="14"/>
      <c r="G1754" s="8">
        <v>6.7</v>
      </c>
    </row>
    <row r="1755" spans="1:7" ht="9.9499999999999993" customHeight="1">
      <c r="A1755" s="1"/>
      <c r="B1755" s="1"/>
      <c r="C1755" s="1"/>
      <c r="D1755" s="1"/>
      <c r="E1755" s="10"/>
      <c r="F1755" s="10"/>
      <c r="G1755" s="10"/>
    </row>
    <row r="1756" spans="1:7" ht="20.100000000000001" customHeight="1">
      <c r="A1756" s="11" t="s">
        <v>652</v>
      </c>
      <c r="B1756" s="11"/>
      <c r="C1756" s="11"/>
      <c r="D1756" s="11"/>
      <c r="E1756" s="11"/>
      <c r="F1756" s="11"/>
      <c r="G1756" s="11"/>
    </row>
    <row r="1757" spans="1:7" ht="15" customHeight="1">
      <c r="A1757" s="12" t="s">
        <v>38</v>
      </c>
      <c r="B1757" s="12"/>
      <c r="C1757" s="2" t="s">
        <v>2</v>
      </c>
      <c r="D1757" s="2" t="s">
        <v>3</v>
      </c>
      <c r="E1757" s="2" t="s">
        <v>4</v>
      </c>
      <c r="F1757" s="2" t="s">
        <v>5</v>
      </c>
      <c r="G1757" s="2" t="s">
        <v>6</v>
      </c>
    </row>
    <row r="1758" spans="1:7" ht="21" customHeight="1">
      <c r="A1758" s="3" t="s">
        <v>615</v>
      </c>
      <c r="B1758" s="4" t="s">
        <v>616</v>
      </c>
      <c r="C1758" s="3" t="s">
        <v>9</v>
      </c>
      <c r="D1758" s="3" t="s">
        <v>189</v>
      </c>
      <c r="E1758" s="5">
        <v>5.3E-3</v>
      </c>
      <c r="F1758" s="6">
        <v>12.72</v>
      </c>
      <c r="G1758" s="6">
        <f>TRUNC(TRUNC(E1758,8)*F1758,2)</f>
        <v>0.06</v>
      </c>
    </row>
    <row r="1759" spans="1:7" ht="29.1" customHeight="1">
      <c r="A1759" s="3" t="s">
        <v>653</v>
      </c>
      <c r="B1759" s="4" t="s">
        <v>654</v>
      </c>
      <c r="C1759" s="3" t="s">
        <v>9</v>
      </c>
      <c r="D1759" s="3" t="s">
        <v>189</v>
      </c>
      <c r="E1759" s="5">
        <v>1</v>
      </c>
      <c r="F1759" s="6">
        <v>25.67</v>
      </c>
      <c r="G1759" s="6">
        <f>TRUNC(TRUNC(E1759,8)*F1759,2)</f>
        <v>25.67</v>
      </c>
    </row>
    <row r="1760" spans="1:7" ht="15" customHeight="1">
      <c r="A1760" s="1"/>
      <c r="B1760" s="1"/>
      <c r="C1760" s="1"/>
      <c r="D1760" s="1"/>
      <c r="E1760" s="13" t="s">
        <v>50</v>
      </c>
      <c r="F1760" s="13"/>
      <c r="G1760" s="7">
        <f>SUM(G1758:G1759)</f>
        <v>25.73</v>
      </c>
    </row>
    <row r="1761" spans="1:7" ht="15" customHeight="1">
      <c r="A1761" s="12" t="s">
        <v>51</v>
      </c>
      <c r="B1761" s="12"/>
      <c r="C1761" s="2" t="s">
        <v>2</v>
      </c>
      <c r="D1761" s="2" t="s">
        <v>3</v>
      </c>
      <c r="E1761" s="2" t="s">
        <v>4</v>
      </c>
      <c r="F1761" s="2" t="s">
        <v>5</v>
      </c>
      <c r="G1761" s="2" t="s">
        <v>6</v>
      </c>
    </row>
    <row r="1762" spans="1:7" ht="21" customHeight="1">
      <c r="A1762" s="3" t="s">
        <v>503</v>
      </c>
      <c r="B1762" s="4" t="s">
        <v>504</v>
      </c>
      <c r="C1762" s="3" t="s">
        <v>9</v>
      </c>
      <c r="D1762" s="3" t="s">
        <v>10</v>
      </c>
      <c r="E1762" s="5">
        <v>0.19040000000000001</v>
      </c>
      <c r="F1762" s="6">
        <v>24.51</v>
      </c>
      <c r="G1762" s="6">
        <f>TRUNC(TRUNC(E1762,8)*F1762,2)</f>
        <v>4.66</v>
      </c>
    </row>
    <row r="1763" spans="1:7" ht="21" customHeight="1">
      <c r="A1763" s="3" t="s">
        <v>92</v>
      </c>
      <c r="B1763" s="4" t="s">
        <v>93</v>
      </c>
      <c r="C1763" s="3" t="s">
        <v>9</v>
      </c>
      <c r="D1763" s="3" t="s">
        <v>10</v>
      </c>
      <c r="E1763" s="5">
        <v>0.19040000000000001</v>
      </c>
      <c r="F1763" s="6">
        <v>29.13</v>
      </c>
      <c r="G1763" s="6">
        <f>TRUNC(TRUNC(E1763,8)*F1763,2)</f>
        <v>5.54</v>
      </c>
    </row>
    <row r="1764" spans="1:7" ht="18" customHeight="1">
      <c r="A1764" s="1"/>
      <c r="B1764" s="1"/>
      <c r="C1764" s="1"/>
      <c r="D1764" s="1"/>
      <c r="E1764" s="13" t="s">
        <v>56</v>
      </c>
      <c r="F1764" s="13"/>
      <c r="G1764" s="7">
        <f>SUM(G1762:G1763)</f>
        <v>10.199999999999999</v>
      </c>
    </row>
    <row r="1765" spans="1:7" ht="15" customHeight="1">
      <c r="A1765" s="1"/>
      <c r="B1765" s="1"/>
      <c r="C1765" s="1"/>
      <c r="D1765" s="1"/>
      <c r="E1765" s="14" t="s">
        <v>26</v>
      </c>
      <c r="F1765" s="14"/>
      <c r="G1765" s="8">
        <f>TRUNC(SUM(G1760,G1764),2)</f>
        <v>35.93</v>
      </c>
    </row>
    <row r="1766" spans="1:7" ht="15" customHeight="1">
      <c r="A1766" s="1"/>
      <c r="B1766" s="1"/>
      <c r="C1766" s="1"/>
      <c r="D1766" s="1"/>
      <c r="E1766" s="14" t="s">
        <v>27</v>
      </c>
      <c r="F1766" s="14"/>
      <c r="G1766" s="8">
        <v>4.17</v>
      </c>
    </row>
    <row r="1767" spans="1:7" ht="9.9499999999999993" customHeight="1">
      <c r="A1767" s="1"/>
      <c r="B1767" s="1"/>
      <c r="C1767" s="1"/>
      <c r="D1767" s="1"/>
      <c r="E1767" s="10"/>
      <c r="F1767" s="10"/>
      <c r="G1767" s="10"/>
    </row>
    <row r="1768" spans="1:7" ht="20.100000000000001" customHeight="1">
      <c r="A1768" s="11" t="s">
        <v>655</v>
      </c>
      <c r="B1768" s="11"/>
      <c r="C1768" s="11"/>
      <c r="D1768" s="11"/>
      <c r="E1768" s="11"/>
      <c r="F1768" s="11"/>
      <c r="G1768" s="11"/>
    </row>
    <row r="1769" spans="1:7" ht="15" customHeight="1">
      <c r="A1769" s="12" t="s">
        <v>38</v>
      </c>
      <c r="B1769" s="12"/>
      <c r="C1769" s="2" t="s">
        <v>2</v>
      </c>
      <c r="D1769" s="2" t="s">
        <v>3</v>
      </c>
      <c r="E1769" s="2" t="s">
        <v>4</v>
      </c>
      <c r="F1769" s="2" t="s">
        <v>5</v>
      </c>
      <c r="G1769" s="2" t="s">
        <v>6</v>
      </c>
    </row>
    <row r="1770" spans="1:7" ht="21" customHeight="1">
      <c r="A1770" s="3" t="s">
        <v>656</v>
      </c>
      <c r="B1770" s="4" t="s">
        <v>657</v>
      </c>
      <c r="C1770" s="3" t="s">
        <v>9</v>
      </c>
      <c r="D1770" s="3" t="s">
        <v>189</v>
      </c>
      <c r="E1770" s="5">
        <v>0.03</v>
      </c>
      <c r="F1770" s="6">
        <v>3.45</v>
      </c>
      <c r="G1770" s="6">
        <f>ROUND(ROUND(E1770,8)*F1770,2)</f>
        <v>0.1</v>
      </c>
    </row>
    <row r="1771" spans="1:7" ht="29.1" customHeight="1">
      <c r="A1771" s="3" t="s">
        <v>658</v>
      </c>
      <c r="B1771" s="4" t="s">
        <v>659</v>
      </c>
      <c r="C1771" s="3" t="s">
        <v>9</v>
      </c>
      <c r="D1771" s="3" t="s">
        <v>189</v>
      </c>
      <c r="E1771" s="5">
        <v>1</v>
      </c>
      <c r="F1771" s="6">
        <v>68.92</v>
      </c>
      <c r="G1771" s="6">
        <f>ROUND(ROUND(E1771,8)*F1771,2)</f>
        <v>68.92</v>
      </c>
    </row>
    <row r="1772" spans="1:7" ht="15" customHeight="1">
      <c r="A1772" s="1"/>
      <c r="B1772" s="1"/>
      <c r="C1772" s="1"/>
      <c r="D1772" s="1"/>
      <c r="E1772" s="13" t="s">
        <v>50</v>
      </c>
      <c r="F1772" s="13"/>
      <c r="G1772" s="7">
        <f>SUM(G1770:G1771)</f>
        <v>69.02</v>
      </c>
    </row>
    <row r="1773" spans="1:7" ht="15" customHeight="1">
      <c r="A1773" s="12" t="s">
        <v>51</v>
      </c>
      <c r="B1773" s="12"/>
      <c r="C1773" s="2" t="s">
        <v>2</v>
      </c>
      <c r="D1773" s="2" t="s">
        <v>3</v>
      </c>
      <c r="E1773" s="2" t="s">
        <v>4</v>
      </c>
      <c r="F1773" s="2" t="s">
        <v>5</v>
      </c>
      <c r="G1773" s="2" t="s">
        <v>6</v>
      </c>
    </row>
    <row r="1774" spans="1:7" ht="21" customHeight="1">
      <c r="A1774" s="3" t="s">
        <v>503</v>
      </c>
      <c r="B1774" s="4" t="s">
        <v>504</v>
      </c>
      <c r="C1774" s="3" t="s">
        <v>9</v>
      </c>
      <c r="D1774" s="3" t="s">
        <v>10</v>
      </c>
      <c r="E1774" s="5">
        <v>0.34</v>
      </c>
      <c r="F1774" s="6">
        <v>24.51</v>
      </c>
      <c r="G1774" s="6">
        <f>ROUND(ROUND(E1774,8)*F1774,2)</f>
        <v>8.33</v>
      </c>
    </row>
    <row r="1775" spans="1:7" ht="21" customHeight="1">
      <c r="A1775" s="3" t="s">
        <v>92</v>
      </c>
      <c r="B1775" s="4" t="s">
        <v>93</v>
      </c>
      <c r="C1775" s="3" t="s">
        <v>9</v>
      </c>
      <c r="D1775" s="3" t="s">
        <v>10</v>
      </c>
      <c r="E1775" s="5">
        <v>0.34</v>
      </c>
      <c r="F1775" s="6">
        <v>29.13</v>
      </c>
      <c r="G1775" s="6">
        <f>ROUND(ROUND(E1775,8)*F1775,2)</f>
        <v>9.9</v>
      </c>
    </row>
    <row r="1776" spans="1:7" ht="18" customHeight="1">
      <c r="A1776" s="1"/>
      <c r="B1776" s="1"/>
      <c r="C1776" s="1"/>
      <c r="D1776" s="1"/>
      <c r="E1776" s="13" t="s">
        <v>56</v>
      </c>
      <c r="F1776" s="13"/>
      <c r="G1776" s="7">
        <f>SUM(G1774:G1775)</f>
        <v>18.23</v>
      </c>
    </row>
    <row r="1777" spans="1:7" ht="15" customHeight="1">
      <c r="A1777" s="1"/>
      <c r="B1777" s="1"/>
      <c r="C1777" s="1"/>
      <c r="D1777" s="1"/>
      <c r="E1777" s="14" t="s">
        <v>26</v>
      </c>
      <c r="F1777" s="14"/>
      <c r="G1777" s="8">
        <f>TRUNC(SUM(G1772,G1776),2)</f>
        <v>87.25</v>
      </c>
    </row>
    <row r="1778" spans="1:7" ht="15" customHeight="1">
      <c r="A1778" s="1"/>
      <c r="B1778" s="1"/>
      <c r="C1778" s="1"/>
      <c r="D1778" s="1"/>
      <c r="E1778" s="14" t="s">
        <v>27</v>
      </c>
      <c r="F1778" s="14"/>
      <c r="G1778" s="8">
        <v>7.44</v>
      </c>
    </row>
    <row r="1779" spans="1:7" ht="9.9499999999999993" customHeight="1">
      <c r="A1779" s="1"/>
      <c r="B1779" s="1"/>
      <c r="C1779" s="1"/>
      <c r="D1779" s="1"/>
      <c r="E1779" s="10"/>
      <c r="F1779" s="10"/>
      <c r="G1779" s="10"/>
    </row>
    <row r="1780" spans="1:7" ht="20.100000000000001" customHeight="1">
      <c r="A1780" s="11" t="s">
        <v>660</v>
      </c>
      <c r="B1780" s="11"/>
      <c r="C1780" s="11"/>
      <c r="D1780" s="11"/>
      <c r="E1780" s="11"/>
      <c r="F1780" s="11"/>
      <c r="G1780" s="11"/>
    </row>
    <row r="1781" spans="1:7" ht="15" customHeight="1">
      <c r="A1781" s="12" t="s">
        <v>38</v>
      </c>
      <c r="B1781" s="12"/>
      <c r="C1781" s="2" t="s">
        <v>2</v>
      </c>
      <c r="D1781" s="2" t="s">
        <v>3</v>
      </c>
      <c r="E1781" s="2" t="s">
        <v>4</v>
      </c>
      <c r="F1781" s="2" t="s">
        <v>5</v>
      </c>
      <c r="G1781" s="2" t="s">
        <v>6</v>
      </c>
    </row>
    <row r="1782" spans="1:7" ht="15" customHeight="1">
      <c r="A1782" s="3" t="s">
        <v>499</v>
      </c>
      <c r="B1782" s="4" t="s">
        <v>500</v>
      </c>
      <c r="C1782" s="3" t="s">
        <v>9</v>
      </c>
      <c r="D1782" s="3" t="s">
        <v>189</v>
      </c>
      <c r="E1782" s="5">
        <v>3.6999999999999998E-2</v>
      </c>
      <c r="F1782" s="6">
        <v>1.91</v>
      </c>
      <c r="G1782" s="6">
        <f>TRUNC(TRUNC(E1782,8)*F1782,2)</f>
        <v>7.0000000000000007E-2</v>
      </c>
    </row>
    <row r="1783" spans="1:7" ht="15" customHeight="1">
      <c r="A1783" s="3" t="s">
        <v>661</v>
      </c>
      <c r="B1783" s="4" t="s">
        <v>662</v>
      </c>
      <c r="C1783" s="3" t="s">
        <v>9</v>
      </c>
      <c r="D1783" s="3" t="s">
        <v>49</v>
      </c>
      <c r="E1783" s="5">
        <v>1.0492999999999999</v>
      </c>
      <c r="F1783" s="6">
        <v>4.16</v>
      </c>
      <c r="G1783" s="6">
        <f>TRUNC(TRUNC(E1783,8)*F1783,2)</f>
        <v>4.3600000000000003</v>
      </c>
    </row>
    <row r="1784" spans="1:7" ht="15" customHeight="1">
      <c r="A1784" s="1"/>
      <c r="B1784" s="1"/>
      <c r="C1784" s="1"/>
      <c r="D1784" s="1"/>
      <c r="E1784" s="13" t="s">
        <v>50</v>
      </c>
      <c r="F1784" s="13"/>
      <c r="G1784" s="7">
        <f>SUM(G1782:G1783)</f>
        <v>4.4300000000000006</v>
      </c>
    </row>
    <row r="1785" spans="1:7" ht="15" customHeight="1">
      <c r="A1785" s="12" t="s">
        <v>51</v>
      </c>
      <c r="B1785" s="12"/>
      <c r="C1785" s="2" t="s">
        <v>2</v>
      </c>
      <c r="D1785" s="2" t="s">
        <v>3</v>
      </c>
      <c r="E1785" s="2" t="s">
        <v>4</v>
      </c>
      <c r="F1785" s="2" t="s">
        <v>5</v>
      </c>
      <c r="G1785" s="2" t="s">
        <v>6</v>
      </c>
    </row>
    <row r="1786" spans="1:7" ht="21" customHeight="1">
      <c r="A1786" s="3" t="s">
        <v>503</v>
      </c>
      <c r="B1786" s="4" t="s">
        <v>504</v>
      </c>
      <c r="C1786" s="3" t="s">
        <v>9</v>
      </c>
      <c r="D1786" s="3" t="s">
        <v>10</v>
      </c>
      <c r="E1786" s="5">
        <v>0.15859999999999999</v>
      </c>
      <c r="F1786" s="6">
        <v>24.51</v>
      </c>
      <c r="G1786" s="6">
        <f>TRUNC(TRUNC(E1786,8)*F1786,2)</f>
        <v>3.88</v>
      </c>
    </row>
    <row r="1787" spans="1:7" ht="21" customHeight="1">
      <c r="A1787" s="3" t="s">
        <v>92</v>
      </c>
      <c r="B1787" s="4" t="s">
        <v>93</v>
      </c>
      <c r="C1787" s="3" t="s">
        <v>9</v>
      </c>
      <c r="D1787" s="3" t="s">
        <v>10</v>
      </c>
      <c r="E1787" s="5">
        <v>0.15859999999999999</v>
      </c>
      <c r="F1787" s="6">
        <v>29.13</v>
      </c>
      <c r="G1787" s="6">
        <f>TRUNC(TRUNC(E1787,8)*F1787,2)</f>
        <v>4.62</v>
      </c>
    </row>
    <row r="1788" spans="1:7" ht="18" customHeight="1">
      <c r="A1788" s="1"/>
      <c r="B1788" s="1"/>
      <c r="C1788" s="1"/>
      <c r="D1788" s="1"/>
      <c r="E1788" s="13" t="s">
        <v>56</v>
      </c>
      <c r="F1788" s="13"/>
      <c r="G1788" s="7">
        <f>SUM(G1786:G1787)</f>
        <v>8.5</v>
      </c>
    </row>
    <row r="1789" spans="1:7" ht="15" customHeight="1">
      <c r="A1789" s="1"/>
      <c r="B1789" s="1"/>
      <c r="C1789" s="1"/>
      <c r="D1789" s="1"/>
      <c r="E1789" s="14" t="s">
        <v>26</v>
      </c>
      <c r="F1789" s="14"/>
      <c r="G1789" s="8">
        <f>TRUNC(SUM(G1784,G1788),2)</f>
        <v>12.93</v>
      </c>
    </row>
    <row r="1790" spans="1:7" ht="15" customHeight="1">
      <c r="A1790" s="1"/>
      <c r="B1790" s="1"/>
      <c r="C1790" s="1"/>
      <c r="D1790" s="1"/>
      <c r="E1790" s="14" t="s">
        <v>27</v>
      </c>
      <c r="F1790" s="14"/>
      <c r="G1790" s="8">
        <v>3.48</v>
      </c>
    </row>
    <row r="1791" spans="1:7" ht="9.9499999999999993" customHeight="1">
      <c r="A1791" s="1"/>
      <c r="B1791" s="1"/>
      <c r="C1791" s="1"/>
      <c r="D1791" s="1"/>
      <c r="E1791" s="10"/>
      <c r="F1791" s="10"/>
      <c r="G1791" s="10"/>
    </row>
    <row r="1792" spans="1:7" ht="20.100000000000001" customHeight="1">
      <c r="A1792" s="11" t="s">
        <v>663</v>
      </c>
      <c r="B1792" s="11"/>
      <c r="C1792" s="11"/>
      <c r="D1792" s="11"/>
      <c r="E1792" s="11"/>
      <c r="F1792" s="11"/>
      <c r="G1792" s="11"/>
    </row>
    <row r="1793" spans="1:7" ht="15" customHeight="1">
      <c r="A1793" s="12" t="s">
        <v>38</v>
      </c>
      <c r="B1793" s="12"/>
      <c r="C1793" s="2" t="s">
        <v>2</v>
      </c>
      <c r="D1793" s="2" t="s">
        <v>3</v>
      </c>
      <c r="E1793" s="2" t="s">
        <v>4</v>
      </c>
      <c r="F1793" s="2" t="s">
        <v>5</v>
      </c>
      <c r="G1793" s="2" t="s">
        <v>6</v>
      </c>
    </row>
    <row r="1794" spans="1:7" ht="15" customHeight="1">
      <c r="A1794" s="3" t="s">
        <v>499</v>
      </c>
      <c r="B1794" s="4" t="s">
        <v>500</v>
      </c>
      <c r="C1794" s="3" t="s">
        <v>9</v>
      </c>
      <c r="D1794" s="3" t="s">
        <v>189</v>
      </c>
      <c r="E1794" s="5">
        <v>6.7000000000000002E-3</v>
      </c>
      <c r="F1794" s="6">
        <v>1.91</v>
      </c>
      <c r="G1794" s="6">
        <f>TRUNC(TRUNC(E1794,8)*F1794,2)</f>
        <v>0.01</v>
      </c>
    </row>
    <row r="1795" spans="1:7" ht="15" customHeight="1">
      <c r="A1795" s="3" t="s">
        <v>664</v>
      </c>
      <c r="B1795" s="4" t="s">
        <v>665</v>
      </c>
      <c r="C1795" s="3" t="s">
        <v>9</v>
      </c>
      <c r="D1795" s="3" t="s">
        <v>49</v>
      </c>
      <c r="E1795" s="5">
        <v>1.0492999999999999</v>
      </c>
      <c r="F1795" s="6">
        <v>8.98</v>
      </c>
      <c r="G1795" s="6">
        <f>TRUNC(TRUNC(E1795,8)*F1795,2)</f>
        <v>9.42</v>
      </c>
    </row>
    <row r="1796" spans="1:7" ht="15" customHeight="1">
      <c r="A1796" s="1"/>
      <c r="B1796" s="1"/>
      <c r="C1796" s="1"/>
      <c r="D1796" s="1"/>
      <c r="E1796" s="13" t="s">
        <v>50</v>
      </c>
      <c r="F1796" s="13"/>
      <c r="G1796" s="7">
        <f>SUM(G1794:G1795)</f>
        <v>9.43</v>
      </c>
    </row>
    <row r="1797" spans="1:7" ht="15" customHeight="1">
      <c r="A1797" s="12" t="s">
        <v>51</v>
      </c>
      <c r="B1797" s="12"/>
      <c r="C1797" s="2" t="s">
        <v>2</v>
      </c>
      <c r="D1797" s="2" t="s">
        <v>3</v>
      </c>
      <c r="E1797" s="2" t="s">
        <v>4</v>
      </c>
      <c r="F1797" s="2" t="s">
        <v>5</v>
      </c>
      <c r="G1797" s="2" t="s">
        <v>6</v>
      </c>
    </row>
    <row r="1798" spans="1:7" ht="21" customHeight="1">
      <c r="A1798" s="3" t="s">
        <v>503</v>
      </c>
      <c r="B1798" s="4" t="s">
        <v>504</v>
      </c>
      <c r="C1798" s="3" t="s">
        <v>9</v>
      </c>
      <c r="D1798" s="3" t="s">
        <v>10</v>
      </c>
      <c r="E1798" s="5">
        <v>6.0499999999999998E-2</v>
      </c>
      <c r="F1798" s="6">
        <v>24.51</v>
      </c>
      <c r="G1798" s="6">
        <f>TRUNC(TRUNC(E1798,8)*F1798,2)</f>
        <v>1.48</v>
      </c>
    </row>
    <row r="1799" spans="1:7" ht="21" customHeight="1">
      <c r="A1799" s="3" t="s">
        <v>92</v>
      </c>
      <c r="B1799" s="4" t="s">
        <v>93</v>
      </c>
      <c r="C1799" s="3" t="s">
        <v>9</v>
      </c>
      <c r="D1799" s="3" t="s">
        <v>10</v>
      </c>
      <c r="E1799" s="5">
        <v>6.0499999999999998E-2</v>
      </c>
      <c r="F1799" s="6">
        <v>29.13</v>
      </c>
      <c r="G1799" s="6">
        <f>TRUNC(TRUNC(E1799,8)*F1799,2)</f>
        <v>1.76</v>
      </c>
    </row>
    <row r="1800" spans="1:7" ht="18" customHeight="1">
      <c r="A1800" s="1"/>
      <c r="B1800" s="1"/>
      <c r="C1800" s="1"/>
      <c r="D1800" s="1"/>
      <c r="E1800" s="13" t="s">
        <v>56</v>
      </c>
      <c r="F1800" s="13"/>
      <c r="G1800" s="7">
        <f>SUM(G1798:G1799)</f>
        <v>3.24</v>
      </c>
    </row>
    <row r="1801" spans="1:7" ht="15" customHeight="1">
      <c r="A1801" s="1"/>
      <c r="B1801" s="1"/>
      <c r="C1801" s="1"/>
      <c r="D1801" s="1"/>
      <c r="E1801" s="14" t="s">
        <v>26</v>
      </c>
      <c r="F1801" s="14"/>
      <c r="G1801" s="8">
        <f>TRUNC(SUM(G1796,G1800),2)</f>
        <v>12.67</v>
      </c>
    </row>
    <row r="1802" spans="1:7" ht="15" customHeight="1">
      <c r="A1802" s="1"/>
      <c r="B1802" s="1"/>
      <c r="C1802" s="1"/>
      <c r="D1802" s="1"/>
      <c r="E1802" s="14" t="s">
        <v>27</v>
      </c>
      <c r="F1802" s="14"/>
      <c r="G1802" s="8">
        <v>1.33</v>
      </c>
    </row>
    <row r="1803" spans="1:7" ht="9.9499999999999993" customHeight="1">
      <c r="A1803" s="1"/>
      <c r="B1803" s="1"/>
      <c r="C1803" s="1"/>
      <c r="D1803" s="1"/>
      <c r="E1803" s="10"/>
      <c r="F1803" s="10"/>
      <c r="G1803" s="10"/>
    </row>
    <row r="1804" spans="1:7" ht="20.100000000000001" customHeight="1">
      <c r="A1804" s="11" t="s">
        <v>666</v>
      </c>
      <c r="B1804" s="11"/>
      <c r="C1804" s="11"/>
      <c r="D1804" s="11"/>
      <c r="E1804" s="11"/>
      <c r="F1804" s="11"/>
      <c r="G1804" s="11"/>
    </row>
    <row r="1805" spans="1:7" ht="15" customHeight="1">
      <c r="A1805" s="12" t="s">
        <v>38</v>
      </c>
      <c r="B1805" s="12"/>
      <c r="C1805" s="2" t="s">
        <v>2</v>
      </c>
      <c r="D1805" s="2" t="s">
        <v>3</v>
      </c>
      <c r="E1805" s="2" t="s">
        <v>4</v>
      </c>
      <c r="F1805" s="2" t="s">
        <v>5</v>
      </c>
      <c r="G1805" s="2" t="s">
        <v>6</v>
      </c>
    </row>
    <row r="1806" spans="1:7" ht="15" customHeight="1">
      <c r="A1806" s="3" t="s">
        <v>499</v>
      </c>
      <c r="B1806" s="4" t="s">
        <v>500</v>
      </c>
      <c r="C1806" s="3" t="s">
        <v>9</v>
      </c>
      <c r="D1806" s="3" t="s">
        <v>189</v>
      </c>
      <c r="E1806" s="5">
        <v>8.9999999999999993E-3</v>
      </c>
      <c r="F1806" s="6">
        <v>1.91</v>
      </c>
      <c r="G1806" s="6">
        <f>TRUNC(TRUNC(E1806,8)*F1806,2)</f>
        <v>0.01</v>
      </c>
    </row>
    <row r="1807" spans="1:7" ht="15" customHeight="1">
      <c r="A1807" s="3" t="s">
        <v>667</v>
      </c>
      <c r="B1807" s="4" t="s">
        <v>668</v>
      </c>
      <c r="C1807" s="3" t="s">
        <v>9</v>
      </c>
      <c r="D1807" s="3" t="s">
        <v>49</v>
      </c>
      <c r="E1807" s="5">
        <v>1.0492999999999999</v>
      </c>
      <c r="F1807" s="6">
        <v>14.1</v>
      </c>
      <c r="G1807" s="6">
        <f>TRUNC(TRUNC(E1807,8)*F1807,2)</f>
        <v>14.79</v>
      </c>
    </row>
    <row r="1808" spans="1:7" ht="15" customHeight="1">
      <c r="A1808" s="1"/>
      <c r="B1808" s="1"/>
      <c r="C1808" s="1"/>
      <c r="D1808" s="1"/>
      <c r="E1808" s="13" t="s">
        <v>50</v>
      </c>
      <c r="F1808" s="13"/>
      <c r="G1808" s="7">
        <f>SUM(G1806:G1807)</f>
        <v>14.799999999999999</v>
      </c>
    </row>
    <row r="1809" spans="1:7" ht="15" customHeight="1">
      <c r="A1809" s="12" t="s">
        <v>51</v>
      </c>
      <c r="B1809" s="12"/>
      <c r="C1809" s="2" t="s">
        <v>2</v>
      </c>
      <c r="D1809" s="2" t="s">
        <v>3</v>
      </c>
      <c r="E1809" s="2" t="s">
        <v>4</v>
      </c>
      <c r="F1809" s="2" t="s">
        <v>5</v>
      </c>
      <c r="G1809" s="2" t="s">
        <v>6</v>
      </c>
    </row>
    <row r="1810" spans="1:7" ht="21" customHeight="1">
      <c r="A1810" s="3" t="s">
        <v>503</v>
      </c>
      <c r="B1810" s="4" t="s">
        <v>504</v>
      </c>
      <c r="C1810" s="3" t="s">
        <v>9</v>
      </c>
      <c r="D1810" s="3" t="s">
        <v>10</v>
      </c>
      <c r="E1810" s="5">
        <v>8.09E-2</v>
      </c>
      <c r="F1810" s="6">
        <v>24.51</v>
      </c>
      <c r="G1810" s="6">
        <f>TRUNC(TRUNC(E1810,8)*F1810,2)</f>
        <v>1.98</v>
      </c>
    </row>
    <row r="1811" spans="1:7" ht="21" customHeight="1">
      <c r="A1811" s="3" t="s">
        <v>92</v>
      </c>
      <c r="B1811" s="4" t="s">
        <v>93</v>
      </c>
      <c r="C1811" s="3" t="s">
        <v>9</v>
      </c>
      <c r="D1811" s="3" t="s">
        <v>10</v>
      </c>
      <c r="E1811" s="5">
        <v>8.09E-2</v>
      </c>
      <c r="F1811" s="6">
        <v>29.13</v>
      </c>
      <c r="G1811" s="6">
        <f>TRUNC(TRUNC(E1811,8)*F1811,2)</f>
        <v>2.35</v>
      </c>
    </row>
    <row r="1812" spans="1:7" ht="18" customHeight="1">
      <c r="A1812" s="1"/>
      <c r="B1812" s="1"/>
      <c r="C1812" s="1"/>
      <c r="D1812" s="1"/>
      <c r="E1812" s="13" t="s">
        <v>56</v>
      </c>
      <c r="F1812" s="13"/>
      <c r="G1812" s="7">
        <f>SUM(G1810:G1811)</f>
        <v>4.33</v>
      </c>
    </row>
    <row r="1813" spans="1:7" ht="15" customHeight="1">
      <c r="A1813" s="1"/>
      <c r="B1813" s="1"/>
      <c r="C1813" s="1"/>
      <c r="D1813" s="1"/>
      <c r="E1813" s="14" t="s">
        <v>26</v>
      </c>
      <c r="F1813" s="14"/>
      <c r="G1813" s="8">
        <f>TRUNC(SUM(G1808,G1812),2)</f>
        <v>19.13</v>
      </c>
    </row>
    <row r="1814" spans="1:7" ht="15" customHeight="1">
      <c r="A1814" s="1"/>
      <c r="B1814" s="1"/>
      <c r="C1814" s="1"/>
      <c r="D1814" s="1"/>
      <c r="E1814" s="14" t="s">
        <v>27</v>
      </c>
      <c r="F1814" s="14"/>
      <c r="G1814" s="8">
        <v>1.77</v>
      </c>
    </row>
    <row r="1815" spans="1:7" ht="9.9499999999999993" customHeight="1">
      <c r="A1815" s="1"/>
      <c r="B1815" s="1"/>
      <c r="C1815" s="1"/>
      <c r="D1815" s="1"/>
      <c r="E1815" s="10"/>
      <c r="F1815" s="10"/>
      <c r="G1815" s="10"/>
    </row>
    <row r="1816" spans="1:7" ht="20.100000000000001" customHeight="1">
      <c r="A1816" s="11" t="s">
        <v>669</v>
      </c>
      <c r="B1816" s="11"/>
      <c r="C1816" s="11"/>
      <c r="D1816" s="11"/>
      <c r="E1816" s="11"/>
      <c r="F1816" s="11"/>
      <c r="G1816" s="11"/>
    </row>
    <row r="1817" spans="1:7" ht="15" customHeight="1">
      <c r="A1817" s="12" t="s">
        <v>38</v>
      </c>
      <c r="B1817" s="12"/>
      <c r="C1817" s="2" t="s">
        <v>2</v>
      </c>
      <c r="D1817" s="2" t="s">
        <v>3</v>
      </c>
      <c r="E1817" s="2" t="s">
        <v>4</v>
      </c>
      <c r="F1817" s="2" t="s">
        <v>5</v>
      </c>
      <c r="G1817" s="2" t="s">
        <v>6</v>
      </c>
    </row>
    <row r="1818" spans="1:7" ht="15" customHeight="1">
      <c r="A1818" s="3" t="s">
        <v>499</v>
      </c>
      <c r="B1818" s="4" t="s">
        <v>500</v>
      </c>
      <c r="C1818" s="3" t="s">
        <v>9</v>
      </c>
      <c r="D1818" s="3" t="s">
        <v>189</v>
      </c>
      <c r="E1818" s="5">
        <v>1.2500000000000001E-2</v>
      </c>
      <c r="F1818" s="6">
        <v>1.91</v>
      </c>
      <c r="G1818" s="6">
        <f>TRUNC(TRUNC(E1818,8)*F1818,2)</f>
        <v>0.02</v>
      </c>
    </row>
    <row r="1819" spans="1:7" ht="15" customHeight="1">
      <c r="A1819" s="3" t="s">
        <v>670</v>
      </c>
      <c r="B1819" s="4" t="s">
        <v>671</v>
      </c>
      <c r="C1819" s="3" t="s">
        <v>9</v>
      </c>
      <c r="D1819" s="3" t="s">
        <v>49</v>
      </c>
      <c r="E1819" s="5">
        <v>1.0492999999999999</v>
      </c>
      <c r="F1819" s="6">
        <v>15.46</v>
      </c>
      <c r="G1819" s="6">
        <f>TRUNC(TRUNC(E1819,8)*F1819,2)</f>
        <v>16.22</v>
      </c>
    </row>
    <row r="1820" spans="1:7" ht="15" customHeight="1">
      <c r="A1820" s="1"/>
      <c r="B1820" s="1"/>
      <c r="C1820" s="1"/>
      <c r="D1820" s="1"/>
      <c r="E1820" s="13" t="s">
        <v>50</v>
      </c>
      <c r="F1820" s="13"/>
      <c r="G1820" s="7">
        <f>SUM(G1818:G1819)</f>
        <v>16.239999999999998</v>
      </c>
    </row>
    <row r="1821" spans="1:7" ht="15" customHeight="1">
      <c r="A1821" s="12" t="s">
        <v>51</v>
      </c>
      <c r="B1821" s="12"/>
      <c r="C1821" s="2" t="s">
        <v>2</v>
      </c>
      <c r="D1821" s="2" t="s">
        <v>3</v>
      </c>
      <c r="E1821" s="2" t="s">
        <v>4</v>
      </c>
      <c r="F1821" s="2" t="s">
        <v>5</v>
      </c>
      <c r="G1821" s="2" t="s">
        <v>6</v>
      </c>
    </row>
    <row r="1822" spans="1:7" ht="21" customHeight="1">
      <c r="A1822" s="3" t="s">
        <v>503</v>
      </c>
      <c r="B1822" s="4" t="s">
        <v>504</v>
      </c>
      <c r="C1822" s="3" t="s">
        <v>9</v>
      </c>
      <c r="D1822" s="3" t="s">
        <v>10</v>
      </c>
      <c r="E1822" s="5">
        <v>0.1128</v>
      </c>
      <c r="F1822" s="6">
        <v>24.51</v>
      </c>
      <c r="G1822" s="6">
        <f>TRUNC(TRUNC(E1822,8)*F1822,2)</f>
        <v>2.76</v>
      </c>
    </row>
    <row r="1823" spans="1:7" ht="21" customHeight="1">
      <c r="A1823" s="3" t="s">
        <v>92</v>
      </c>
      <c r="B1823" s="4" t="s">
        <v>93</v>
      </c>
      <c r="C1823" s="3" t="s">
        <v>9</v>
      </c>
      <c r="D1823" s="3" t="s">
        <v>10</v>
      </c>
      <c r="E1823" s="5">
        <v>0.1128</v>
      </c>
      <c r="F1823" s="6">
        <v>29.13</v>
      </c>
      <c r="G1823" s="6">
        <f>TRUNC(TRUNC(E1823,8)*F1823,2)</f>
        <v>3.28</v>
      </c>
    </row>
    <row r="1824" spans="1:7" ht="18" customHeight="1">
      <c r="A1824" s="1"/>
      <c r="B1824" s="1"/>
      <c r="C1824" s="1"/>
      <c r="D1824" s="1"/>
      <c r="E1824" s="13" t="s">
        <v>56</v>
      </c>
      <c r="F1824" s="13"/>
      <c r="G1824" s="7">
        <f>SUM(G1822:G1823)</f>
        <v>6.0399999999999991</v>
      </c>
    </row>
    <row r="1825" spans="1:7" ht="15" customHeight="1">
      <c r="A1825" s="1"/>
      <c r="B1825" s="1"/>
      <c r="C1825" s="1"/>
      <c r="D1825" s="1"/>
      <c r="E1825" s="14" t="s">
        <v>26</v>
      </c>
      <c r="F1825" s="14"/>
      <c r="G1825" s="8">
        <f>TRUNC(SUM(G1820,G1824),2)</f>
        <v>22.28</v>
      </c>
    </row>
    <row r="1826" spans="1:7" ht="15" customHeight="1">
      <c r="A1826" s="1"/>
      <c r="B1826" s="1"/>
      <c r="C1826" s="1"/>
      <c r="D1826" s="1"/>
      <c r="E1826" s="14" t="s">
        <v>27</v>
      </c>
      <c r="F1826" s="14"/>
      <c r="G1826" s="8">
        <v>2.4700000000000002</v>
      </c>
    </row>
    <row r="1827" spans="1:7" ht="9.9499999999999993" customHeight="1">
      <c r="A1827" s="1"/>
      <c r="B1827" s="1"/>
      <c r="C1827" s="1"/>
      <c r="D1827" s="1"/>
      <c r="E1827" s="10"/>
      <c r="F1827" s="10"/>
      <c r="G1827" s="10"/>
    </row>
    <row r="1828" spans="1:7" ht="20.100000000000001" customHeight="1">
      <c r="A1828" s="11" t="s">
        <v>672</v>
      </c>
      <c r="B1828" s="11"/>
      <c r="C1828" s="11"/>
      <c r="D1828" s="11"/>
      <c r="E1828" s="11"/>
      <c r="F1828" s="11"/>
      <c r="G1828" s="11"/>
    </row>
    <row r="1829" spans="1:7" ht="15" customHeight="1">
      <c r="A1829" s="12" t="s">
        <v>38</v>
      </c>
      <c r="B1829" s="12"/>
      <c r="C1829" s="2" t="s">
        <v>2</v>
      </c>
      <c r="D1829" s="2" t="s">
        <v>3</v>
      </c>
      <c r="E1829" s="2" t="s">
        <v>4</v>
      </c>
      <c r="F1829" s="2" t="s">
        <v>5</v>
      </c>
      <c r="G1829" s="2" t="s">
        <v>6</v>
      </c>
    </row>
    <row r="1830" spans="1:7" ht="15" customHeight="1">
      <c r="A1830" s="3" t="s">
        <v>499</v>
      </c>
      <c r="B1830" s="4" t="s">
        <v>500</v>
      </c>
      <c r="C1830" s="3" t="s">
        <v>9</v>
      </c>
      <c r="D1830" s="3" t="s">
        <v>189</v>
      </c>
      <c r="E1830" s="5">
        <v>3.1199999999999999E-2</v>
      </c>
      <c r="F1830" s="6">
        <v>1.91</v>
      </c>
      <c r="G1830" s="6">
        <f>TRUNC(TRUNC(E1830,8)*F1830,2)</f>
        <v>0.05</v>
      </c>
    </row>
    <row r="1831" spans="1:7" ht="15" customHeight="1">
      <c r="A1831" s="3" t="s">
        <v>670</v>
      </c>
      <c r="B1831" s="4" t="s">
        <v>671</v>
      </c>
      <c r="C1831" s="3" t="s">
        <v>9</v>
      </c>
      <c r="D1831" s="3" t="s">
        <v>49</v>
      </c>
      <c r="E1831" s="5">
        <v>1.0492999999999999</v>
      </c>
      <c r="F1831" s="6">
        <v>15.46</v>
      </c>
      <c r="G1831" s="6">
        <f>TRUNC(TRUNC(E1831,8)*F1831,2)</f>
        <v>16.22</v>
      </c>
    </row>
    <row r="1832" spans="1:7" ht="15" customHeight="1">
      <c r="A1832" s="1"/>
      <c r="B1832" s="1"/>
      <c r="C1832" s="1"/>
      <c r="D1832" s="1"/>
      <c r="E1832" s="13" t="s">
        <v>50</v>
      </c>
      <c r="F1832" s="13"/>
      <c r="G1832" s="7">
        <f>SUM(G1830:G1831)</f>
        <v>16.27</v>
      </c>
    </row>
    <row r="1833" spans="1:7" ht="15" customHeight="1">
      <c r="A1833" s="12" t="s">
        <v>51</v>
      </c>
      <c r="B1833" s="12"/>
      <c r="C1833" s="2" t="s">
        <v>2</v>
      </c>
      <c r="D1833" s="2" t="s">
        <v>3</v>
      </c>
      <c r="E1833" s="2" t="s">
        <v>4</v>
      </c>
      <c r="F1833" s="2" t="s">
        <v>5</v>
      </c>
      <c r="G1833" s="2" t="s">
        <v>6</v>
      </c>
    </row>
    <row r="1834" spans="1:7" ht="21" customHeight="1">
      <c r="A1834" s="3" t="s">
        <v>503</v>
      </c>
      <c r="B1834" s="4" t="s">
        <v>504</v>
      </c>
      <c r="C1834" s="3" t="s">
        <v>9</v>
      </c>
      <c r="D1834" s="3" t="s">
        <v>10</v>
      </c>
      <c r="E1834" s="5">
        <v>0.26769999999999999</v>
      </c>
      <c r="F1834" s="6">
        <v>24.51</v>
      </c>
      <c r="G1834" s="6">
        <f>TRUNC(TRUNC(E1834,8)*F1834,2)</f>
        <v>6.56</v>
      </c>
    </row>
    <row r="1835" spans="1:7" ht="21" customHeight="1">
      <c r="A1835" s="3" t="s">
        <v>92</v>
      </c>
      <c r="B1835" s="4" t="s">
        <v>93</v>
      </c>
      <c r="C1835" s="3" t="s">
        <v>9</v>
      </c>
      <c r="D1835" s="3" t="s">
        <v>10</v>
      </c>
      <c r="E1835" s="5">
        <v>0.26769999999999999</v>
      </c>
      <c r="F1835" s="6">
        <v>29.13</v>
      </c>
      <c r="G1835" s="6">
        <f>TRUNC(TRUNC(E1835,8)*F1835,2)</f>
        <v>7.79</v>
      </c>
    </row>
    <row r="1836" spans="1:7" ht="18" customHeight="1">
      <c r="A1836" s="1"/>
      <c r="B1836" s="1"/>
      <c r="C1836" s="1"/>
      <c r="D1836" s="1"/>
      <c r="E1836" s="13" t="s">
        <v>56</v>
      </c>
      <c r="F1836" s="13"/>
      <c r="G1836" s="7">
        <f>SUM(G1834:G1835)</f>
        <v>14.35</v>
      </c>
    </row>
    <row r="1837" spans="1:7" ht="15" customHeight="1">
      <c r="A1837" s="1"/>
      <c r="B1837" s="1"/>
      <c r="C1837" s="1"/>
      <c r="D1837" s="1"/>
      <c r="E1837" s="14" t="s">
        <v>26</v>
      </c>
      <c r="F1837" s="14"/>
      <c r="G1837" s="8">
        <f>TRUNC(SUM(G1832,G1836),2)</f>
        <v>30.62</v>
      </c>
    </row>
    <row r="1838" spans="1:7" ht="15" customHeight="1">
      <c r="A1838" s="1"/>
      <c r="B1838" s="1"/>
      <c r="C1838" s="1"/>
      <c r="D1838" s="1"/>
      <c r="E1838" s="14" t="s">
        <v>27</v>
      </c>
      <c r="F1838" s="14"/>
      <c r="G1838" s="8">
        <v>5.86</v>
      </c>
    </row>
    <row r="1839" spans="1:7" ht="9.9499999999999993" customHeight="1">
      <c r="A1839" s="1"/>
      <c r="B1839" s="1"/>
      <c r="C1839" s="1"/>
      <c r="D1839" s="1"/>
      <c r="E1839" s="10"/>
      <c r="F1839" s="10"/>
      <c r="G1839" s="10"/>
    </row>
    <row r="1840" spans="1:7" ht="20.100000000000001" customHeight="1">
      <c r="A1840" s="11" t="s">
        <v>673</v>
      </c>
      <c r="B1840" s="11"/>
      <c r="C1840" s="11"/>
      <c r="D1840" s="11"/>
      <c r="E1840" s="11"/>
      <c r="F1840" s="11"/>
      <c r="G1840" s="11"/>
    </row>
    <row r="1841" spans="1:7" ht="15" customHeight="1">
      <c r="A1841" s="12" t="s">
        <v>38</v>
      </c>
      <c r="B1841" s="12"/>
      <c r="C1841" s="2" t="s">
        <v>2</v>
      </c>
      <c r="D1841" s="2" t="s">
        <v>3</v>
      </c>
      <c r="E1841" s="2" t="s">
        <v>4</v>
      </c>
      <c r="F1841" s="2" t="s">
        <v>5</v>
      </c>
      <c r="G1841" s="2" t="s">
        <v>6</v>
      </c>
    </row>
    <row r="1842" spans="1:7" ht="15" customHeight="1">
      <c r="A1842" s="3" t="s">
        <v>495</v>
      </c>
      <c r="B1842" s="4" t="s">
        <v>496</v>
      </c>
      <c r="C1842" s="3" t="s">
        <v>9</v>
      </c>
      <c r="D1842" s="3" t="s">
        <v>189</v>
      </c>
      <c r="E1842" s="5">
        <v>9.4000000000000004E-3</v>
      </c>
      <c r="F1842" s="6">
        <v>65.400000000000006</v>
      </c>
      <c r="G1842" s="6">
        <f>TRUNC(TRUNC(E1842,8)*F1842,2)</f>
        <v>0.61</v>
      </c>
    </row>
    <row r="1843" spans="1:7" ht="15" customHeight="1">
      <c r="A1843" s="3" t="s">
        <v>499</v>
      </c>
      <c r="B1843" s="4" t="s">
        <v>500</v>
      </c>
      <c r="C1843" s="3" t="s">
        <v>9</v>
      </c>
      <c r="D1843" s="3" t="s">
        <v>189</v>
      </c>
      <c r="E1843" s="5">
        <v>3.5999999999999997E-2</v>
      </c>
      <c r="F1843" s="6">
        <v>1.91</v>
      </c>
      <c r="G1843" s="6">
        <f>TRUNC(TRUNC(E1843,8)*F1843,2)</f>
        <v>0.06</v>
      </c>
    </row>
    <row r="1844" spans="1:7" ht="21" customHeight="1">
      <c r="A1844" s="3" t="s">
        <v>501</v>
      </c>
      <c r="B1844" s="4" t="s">
        <v>502</v>
      </c>
      <c r="C1844" s="3" t="s">
        <v>9</v>
      </c>
      <c r="D1844" s="3" t="s">
        <v>189</v>
      </c>
      <c r="E1844" s="5">
        <v>1.0999999999999999E-2</v>
      </c>
      <c r="F1844" s="6">
        <v>74.09</v>
      </c>
      <c r="G1844" s="6">
        <f>TRUNC(TRUNC(E1844,8)*F1844,2)</f>
        <v>0.81</v>
      </c>
    </row>
    <row r="1845" spans="1:7" ht="15" customHeight="1">
      <c r="A1845" s="3" t="s">
        <v>674</v>
      </c>
      <c r="B1845" s="4" t="s">
        <v>675</v>
      </c>
      <c r="C1845" s="3" t="s">
        <v>9</v>
      </c>
      <c r="D1845" s="3" t="s">
        <v>189</v>
      </c>
      <c r="E1845" s="5">
        <v>1</v>
      </c>
      <c r="F1845" s="6">
        <v>13.48</v>
      </c>
      <c r="G1845" s="6">
        <f>TRUNC(TRUNC(E1845,8)*F1845,2)</f>
        <v>13.48</v>
      </c>
    </row>
    <row r="1846" spans="1:7" ht="15" customHeight="1">
      <c r="A1846" s="1"/>
      <c r="B1846" s="1"/>
      <c r="C1846" s="1"/>
      <c r="D1846" s="1"/>
      <c r="E1846" s="13" t="s">
        <v>50</v>
      </c>
      <c r="F1846" s="13"/>
      <c r="G1846" s="7">
        <f>SUM(G1842:G1845)</f>
        <v>14.96</v>
      </c>
    </row>
    <row r="1847" spans="1:7" ht="15" customHeight="1">
      <c r="A1847" s="12" t="s">
        <v>51</v>
      </c>
      <c r="B1847" s="12"/>
      <c r="C1847" s="2" t="s">
        <v>2</v>
      </c>
      <c r="D1847" s="2" t="s">
        <v>3</v>
      </c>
      <c r="E1847" s="2" t="s">
        <v>4</v>
      </c>
      <c r="F1847" s="2" t="s">
        <v>5</v>
      </c>
      <c r="G1847" s="2" t="s">
        <v>6</v>
      </c>
    </row>
    <row r="1848" spans="1:7" ht="21" customHeight="1">
      <c r="A1848" s="3" t="s">
        <v>503</v>
      </c>
      <c r="B1848" s="4" t="s">
        <v>504</v>
      </c>
      <c r="C1848" s="3" t="s">
        <v>9</v>
      </c>
      <c r="D1848" s="3" t="s">
        <v>10</v>
      </c>
      <c r="E1848" s="5">
        <v>0.1081</v>
      </c>
      <c r="F1848" s="6">
        <v>24.51</v>
      </c>
      <c r="G1848" s="6">
        <f>TRUNC(TRUNC(E1848,8)*F1848,2)</f>
        <v>2.64</v>
      </c>
    </row>
    <row r="1849" spans="1:7" ht="21" customHeight="1">
      <c r="A1849" s="3" t="s">
        <v>92</v>
      </c>
      <c r="B1849" s="4" t="s">
        <v>93</v>
      </c>
      <c r="C1849" s="3" t="s">
        <v>9</v>
      </c>
      <c r="D1849" s="3" t="s">
        <v>10</v>
      </c>
      <c r="E1849" s="5">
        <v>0.1081</v>
      </c>
      <c r="F1849" s="6">
        <v>29.13</v>
      </c>
      <c r="G1849" s="6">
        <f>TRUNC(TRUNC(E1849,8)*F1849,2)</f>
        <v>3.14</v>
      </c>
    </row>
    <row r="1850" spans="1:7" ht="18" customHeight="1">
      <c r="A1850" s="1"/>
      <c r="B1850" s="1"/>
      <c r="C1850" s="1"/>
      <c r="D1850" s="1"/>
      <c r="E1850" s="13" t="s">
        <v>56</v>
      </c>
      <c r="F1850" s="13"/>
      <c r="G1850" s="7">
        <f>SUM(G1848:G1849)</f>
        <v>5.78</v>
      </c>
    </row>
    <row r="1851" spans="1:7" ht="15" customHeight="1">
      <c r="A1851" s="1"/>
      <c r="B1851" s="1"/>
      <c r="C1851" s="1"/>
      <c r="D1851" s="1"/>
      <c r="E1851" s="14" t="s">
        <v>26</v>
      </c>
      <c r="F1851" s="14"/>
      <c r="G1851" s="8">
        <f>TRUNC(SUM(G1846,G1850),2)</f>
        <v>20.74</v>
      </c>
    </row>
    <row r="1852" spans="1:7" ht="15" customHeight="1">
      <c r="A1852" s="1"/>
      <c r="B1852" s="1"/>
      <c r="C1852" s="1"/>
      <c r="D1852" s="1"/>
      <c r="E1852" s="14" t="s">
        <v>27</v>
      </c>
      <c r="F1852" s="14"/>
      <c r="G1852" s="8">
        <v>2.36</v>
      </c>
    </row>
    <row r="1853" spans="1:7" ht="9.9499999999999993" customHeight="1">
      <c r="A1853" s="1"/>
      <c r="B1853" s="1"/>
      <c r="C1853" s="1"/>
      <c r="D1853" s="1"/>
      <c r="E1853" s="10"/>
      <c r="F1853" s="10"/>
      <c r="G1853" s="10"/>
    </row>
    <row r="1854" spans="1:7" ht="20.100000000000001" customHeight="1">
      <c r="A1854" s="11" t="s">
        <v>676</v>
      </c>
      <c r="B1854" s="11"/>
      <c r="C1854" s="11"/>
      <c r="D1854" s="11"/>
      <c r="E1854" s="11"/>
      <c r="F1854" s="11"/>
      <c r="G1854" s="11"/>
    </row>
    <row r="1855" spans="1:7" ht="15" customHeight="1">
      <c r="A1855" s="12" t="s">
        <v>38</v>
      </c>
      <c r="B1855" s="12"/>
      <c r="C1855" s="2" t="s">
        <v>2</v>
      </c>
      <c r="D1855" s="2" t="s">
        <v>3</v>
      </c>
      <c r="E1855" s="2" t="s">
        <v>4</v>
      </c>
      <c r="F1855" s="2" t="s">
        <v>5</v>
      </c>
      <c r="G1855" s="2" t="s">
        <v>6</v>
      </c>
    </row>
    <row r="1856" spans="1:7" ht="21" customHeight="1">
      <c r="A1856" s="3" t="s">
        <v>615</v>
      </c>
      <c r="B1856" s="4" t="s">
        <v>616</v>
      </c>
      <c r="C1856" s="3" t="s">
        <v>9</v>
      </c>
      <c r="D1856" s="3" t="s">
        <v>189</v>
      </c>
      <c r="E1856" s="5">
        <v>1.06E-2</v>
      </c>
      <c r="F1856" s="6">
        <v>12.72</v>
      </c>
      <c r="G1856" s="6">
        <f>TRUNC(TRUNC(E1856,8)*F1856,2)</f>
        <v>0.13</v>
      </c>
    </row>
    <row r="1857" spans="1:7" ht="29.1" customHeight="1">
      <c r="A1857" s="3" t="s">
        <v>677</v>
      </c>
      <c r="B1857" s="4" t="s">
        <v>678</v>
      </c>
      <c r="C1857" s="3" t="s">
        <v>9</v>
      </c>
      <c r="D1857" s="3" t="s">
        <v>189</v>
      </c>
      <c r="E1857" s="5">
        <v>1</v>
      </c>
      <c r="F1857" s="6">
        <v>135.86000000000001</v>
      </c>
      <c r="G1857" s="6">
        <f>TRUNC(TRUNC(E1857,8)*F1857,2)</f>
        <v>135.86000000000001</v>
      </c>
    </row>
    <row r="1858" spans="1:7" ht="15" customHeight="1">
      <c r="A1858" s="1"/>
      <c r="B1858" s="1"/>
      <c r="C1858" s="1"/>
      <c r="D1858" s="1"/>
      <c r="E1858" s="13" t="s">
        <v>50</v>
      </c>
      <c r="F1858" s="13"/>
      <c r="G1858" s="7">
        <f>SUM(G1856:G1857)</f>
        <v>135.99</v>
      </c>
    </row>
    <row r="1859" spans="1:7" ht="15" customHeight="1">
      <c r="A1859" s="12" t="s">
        <v>51</v>
      </c>
      <c r="B1859" s="12"/>
      <c r="C1859" s="2" t="s">
        <v>2</v>
      </c>
      <c r="D1859" s="2" t="s">
        <v>3</v>
      </c>
      <c r="E1859" s="2" t="s">
        <v>4</v>
      </c>
      <c r="F1859" s="2" t="s">
        <v>5</v>
      </c>
      <c r="G1859" s="2" t="s">
        <v>6</v>
      </c>
    </row>
    <row r="1860" spans="1:7" ht="21" customHeight="1">
      <c r="A1860" s="3" t="s">
        <v>503</v>
      </c>
      <c r="B1860" s="4" t="s">
        <v>504</v>
      </c>
      <c r="C1860" s="3" t="s">
        <v>9</v>
      </c>
      <c r="D1860" s="3" t="s">
        <v>10</v>
      </c>
      <c r="E1860" s="5">
        <v>0.11020000000000001</v>
      </c>
      <c r="F1860" s="6">
        <v>24.51</v>
      </c>
      <c r="G1860" s="6">
        <f>TRUNC(TRUNC(E1860,8)*F1860,2)</f>
        <v>2.7</v>
      </c>
    </row>
    <row r="1861" spans="1:7" ht="21" customHeight="1">
      <c r="A1861" s="3" t="s">
        <v>92</v>
      </c>
      <c r="B1861" s="4" t="s">
        <v>93</v>
      </c>
      <c r="C1861" s="3" t="s">
        <v>9</v>
      </c>
      <c r="D1861" s="3" t="s">
        <v>10</v>
      </c>
      <c r="E1861" s="5">
        <v>0.11020000000000001</v>
      </c>
      <c r="F1861" s="6">
        <v>29.13</v>
      </c>
      <c r="G1861" s="6">
        <f>TRUNC(TRUNC(E1861,8)*F1861,2)</f>
        <v>3.21</v>
      </c>
    </row>
    <row r="1862" spans="1:7" ht="18" customHeight="1">
      <c r="A1862" s="1"/>
      <c r="B1862" s="1"/>
      <c r="C1862" s="1"/>
      <c r="D1862" s="1"/>
      <c r="E1862" s="13" t="s">
        <v>56</v>
      </c>
      <c r="F1862" s="13"/>
      <c r="G1862" s="7">
        <f>SUM(G1860:G1861)</f>
        <v>5.91</v>
      </c>
    </row>
    <row r="1863" spans="1:7" ht="15" customHeight="1">
      <c r="A1863" s="1"/>
      <c r="B1863" s="1"/>
      <c r="C1863" s="1"/>
      <c r="D1863" s="1"/>
      <c r="E1863" s="14" t="s">
        <v>26</v>
      </c>
      <c r="F1863" s="14"/>
      <c r="G1863" s="8">
        <f>TRUNC(SUM(G1858,G1862),2)</f>
        <v>141.9</v>
      </c>
    </row>
    <row r="1864" spans="1:7" ht="15" customHeight="1">
      <c r="A1864" s="1"/>
      <c r="B1864" s="1"/>
      <c r="C1864" s="1"/>
      <c r="D1864" s="1"/>
      <c r="E1864" s="14" t="s">
        <v>27</v>
      </c>
      <c r="F1864" s="14"/>
      <c r="G1864" s="8">
        <v>2.42</v>
      </c>
    </row>
    <row r="1865" spans="1:7" ht="9.9499999999999993" customHeight="1">
      <c r="A1865" s="1"/>
      <c r="B1865" s="1"/>
      <c r="C1865" s="1"/>
      <c r="D1865" s="1"/>
      <c r="E1865" s="10"/>
      <c r="F1865" s="10"/>
      <c r="G1865" s="10"/>
    </row>
    <row r="1866" spans="1:7" ht="20.100000000000001" customHeight="1">
      <c r="A1866" s="11" t="s">
        <v>679</v>
      </c>
      <c r="B1866" s="11"/>
      <c r="C1866" s="11"/>
      <c r="D1866" s="11"/>
      <c r="E1866" s="11"/>
      <c r="F1866" s="11"/>
      <c r="G1866" s="11"/>
    </row>
    <row r="1867" spans="1:7" ht="15" customHeight="1">
      <c r="A1867" s="12" t="s">
        <v>38</v>
      </c>
      <c r="B1867" s="12"/>
      <c r="C1867" s="2" t="s">
        <v>2</v>
      </c>
      <c r="D1867" s="2" t="s">
        <v>3</v>
      </c>
      <c r="E1867" s="2" t="s">
        <v>4</v>
      </c>
      <c r="F1867" s="2" t="s">
        <v>5</v>
      </c>
      <c r="G1867" s="2" t="s">
        <v>6</v>
      </c>
    </row>
    <row r="1868" spans="1:7" ht="21" customHeight="1">
      <c r="A1868" s="3" t="s">
        <v>615</v>
      </c>
      <c r="B1868" s="4" t="s">
        <v>616</v>
      </c>
      <c r="C1868" s="3" t="s">
        <v>9</v>
      </c>
      <c r="D1868" s="3" t="s">
        <v>189</v>
      </c>
      <c r="E1868" s="5">
        <v>1.32E-2</v>
      </c>
      <c r="F1868" s="6">
        <v>12.72</v>
      </c>
      <c r="G1868" s="6">
        <f>TRUNC(TRUNC(E1868,8)*F1868,2)</f>
        <v>0.16</v>
      </c>
    </row>
    <row r="1869" spans="1:7" ht="29.1" customHeight="1">
      <c r="A1869" s="3" t="s">
        <v>680</v>
      </c>
      <c r="B1869" s="4" t="s">
        <v>681</v>
      </c>
      <c r="C1869" s="3" t="s">
        <v>9</v>
      </c>
      <c r="D1869" s="3" t="s">
        <v>189</v>
      </c>
      <c r="E1869" s="5">
        <v>1</v>
      </c>
      <c r="F1869" s="6">
        <v>184.65</v>
      </c>
      <c r="G1869" s="6">
        <f>TRUNC(TRUNC(E1869,8)*F1869,2)</f>
        <v>184.65</v>
      </c>
    </row>
    <row r="1870" spans="1:7" ht="15" customHeight="1">
      <c r="A1870" s="1"/>
      <c r="B1870" s="1"/>
      <c r="C1870" s="1"/>
      <c r="D1870" s="1"/>
      <c r="E1870" s="13" t="s">
        <v>50</v>
      </c>
      <c r="F1870" s="13"/>
      <c r="G1870" s="7">
        <f>SUM(G1868:G1869)</f>
        <v>184.81</v>
      </c>
    </row>
    <row r="1871" spans="1:7" ht="15" customHeight="1">
      <c r="A1871" s="12" t="s">
        <v>51</v>
      </c>
      <c r="B1871" s="12"/>
      <c r="C1871" s="2" t="s">
        <v>2</v>
      </c>
      <c r="D1871" s="2" t="s">
        <v>3</v>
      </c>
      <c r="E1871" s="2" t="s">
        <v>4</v>
      </c>
      <c r="F1871" s="2" t="s">
        <v>5</v>
      </c>
      <c r="G1871" s="2" t="s">
        <v>6</v>
      </c>
    </row>
    <row r="1872" spans="1:7" ht="21" customHeight="1">
      <c r="A1872" s="3" t="s">
        <v>503</v>
      </c>
      <c r="B1872" s="4" t="s">
        <v>504</v>
      </c>
      <c r="C1872" s="3" t="s">
        <v>9</v>
      </c>
      <c r="D1872" s="3" t="s">
        <v>10</v>
      </c>
      <c r="E1872" s="5">
        <v>0.14849999999999999</v>
      </c>
      <c r="F1872" s="6">
        <v>24.51</v>
      </c>
      <c r="G1872" s="6">
        <f>TRUNC(TRUNC(E1872,8)*F1872,2)</f>
        <v>3.63</v>
      </c>
    </row>
    <row r="1873" spans="1:7" ht="21" customHeight="1">
      <c r="A1873" s="3" t="s">
        <v>92</v>
      </c>
      <c r="B1873" s="4" t="s">
        <v>93</v>
      </c>
      <c r="C1873" s="3" t="s">
        <v>9</v>
      </c>
      <c r="D1873" s="3" t="s">
        <v>10</v>
      </c>
      <c r="E1873" s="5">
        <v>0.14849999999999999</v>
      </c>
      <c r="F1873" s="6">
        <v>29.13</v>
      </c>
      <c r="G1873" s="6">
        <f>TRUNC(TRUNC(E1873,8)*F1873,2)</f>
        <v>4.32</v>
      </c>
    </row>
    <row r="1874" spans="1:7" ht="18" customHeight="1">
      <c r="A1874" s="1"/>
      <c r="B1874" s="1"/>
      <c r="C1874" s="1"/>
      <c r="D1874" s="1"/>
      <c r="E1874" s="13" t="s">
        <v>56</v>
      </c>
      <c r="F1874" s="13"/>
      <c r="G1874" s="7">
        <f>SUM(G1872:G1873)</f>
        <v>7.95</v>
      </c>
    </row>
    <row r="1875" spans="1:7" ht="15" customHeight="1">
      <c r="A1875" s="1"/>
      <c r="B1875" s="1"/>
      <c r="C1875" s="1"/>
      <c r="D1875" s="1"/>
      <c r="E1875" s="14" t="s">
        <v>26</v>
      </c>
      <c r="F1875" s="14"/>
      <c r="G1875" s="8">
        <f>TRUNC(SUM(G1870,G1874),2)</f>
        <v>192.76</v>
      </c>
    </row>
    <row r="1876" spans="1:7" ht="15" customHeight="1">
      <c r="A1876" s="1"/>
      <c r="B1876" s="1"/>
      <c r="C1876" s="1"/>
      <c r="D1876" s="1"/>
      <c r="E1876" s="14" t="s">
        <v>27</v>
      </c>
      <c r="F1876" s="14"/>
      <c r="G1876" s="8">
        <v>3.25</v>
      </c>
    </row>
    <row r="1877" spans="1:7" ht="9.9499999999999993" customHeight="1">
      <c r="A1877" s="1"/>
      <c r="B1877" s="1"/>
      <c r="C1877" s="1"/>
      <c r="D1877" s="1"/>
      <c r="E1877" s="10"/>
      <c r="F1877" s="10"/>
      <c r="G1877" s="10"/>
    </row>
    <row r="1878" spans="1:7" ht="20.100000000000001" customHeight="1">
      <c r="A1878" s="11" t="s">
        <v>682</v>
      </c>
      <c r="B1878" s="11"/>
      <c r="C1878" s="11"/>
      <c r="D1878" s="11"/>
      <c r="E1878" s="11"/>
      <c r="F1878" s="11"/>
      <c r="G1878" s="11"/>
    </row>
    <row r="1879" spans="1:7" ht="15" customHeight="1">
      <c r="A1879" s="12" t="s">
        <v>38</v>
      </c>
      <c r="B1879" s="12"/>
      <c r="C1879" s="2" t="s">
        <v>2</v>
      </c>
      <c r="D1879" s="2" t="s">
        <v>3</v>
      </c>
      <c r="E1879" s="2" t="s">
        <v>4</v>
      </c>
      <c r="F1879" s="2" t="s">
        <v>5</v>
      </c>
      <c r="G1879" s="2" t="s">
        <v>6</v>
      </c>
    </row>
    <row r="1880" spans="1:7" ht="15" customHeight="1">
      <c r="A1880" s="3" t="s">
        <v>495</v>
      </c>
      <c r="B1880" s="4" t="s">
        <v>496</v>
      </c>
      <c r="C1880" s="3" t="s">
        <v>9</v>
      </c>
      <c r="D1880" s="3" t="s">
        <v>189</v>
      </c>
      <c r="E1880" s="5">
        <v>8.8000000000000005E-3</v>
      </c>
      <c r="F1880" s="6">
        <v>65.400000000000006</v>
      </c>
      <c r="G1880" s="6">
        <f>TRUNC(TRUNC(E1880,8)*F1880,2)</f>
        <v>0.56999999999999995</v>
      </c>
    </row>
    <row r="1881" spans="1:7" ht="15" customHeight="1">
      <c r="A1881" s="3" t="s">
        <v>499</v>
      </c>
      <c r="B1881" s="4" t="s">
        <v>500</v>
      </c>
      <c r="C1881" s="3" t="s">
        <v>9</v>
      </c>
      <c r="D1881" s="3" t="s">
        <v>189</v>
      </c>
      <c r="E1881" s="5">
        <v>4.8399999999999999E-2</v>
      </c>
      <c r="F1881" s="6">
        <v>1.91</v>
      </c>
      <c r="G1881" s="6">
        <f>TRUNC(TRUNC(E1881,8)*F1881,2)</f>
        <v>0.09</v>
      </c>
    </row>
    <row r="1882" spans="1:7" ht="21" customHeight="1">
      <c r="A1882" s="3" t="s">
        <v>501</v>
      </c>
      <c r="B1882" s="4" t="s">
        <v>502</v>
      </c>
      <c r="C1882" s="3" t="s">
        <v>9</v>
      </c>
      <c r="D1882" s="3" t="s">
        <v>189</v>
      </c>
      <c r="E1882" s="5">
        <v>1.0500000000000001E-2</v>
      </c>
      <c r="F1882" s="6">
        <v>74.09</v>
      </c>
      <c r="G1882" s="6">
        <f>TRUNC(TRUNC(E1882,8)*F1882,2)</f>
        <v>0.77</v>
      </c>
    </row>
    <row r="1883" spans="1:7" ht="29.1" customHeight="1">
      <c r="A1883" s="3" t="s">
        <v>683</v>
      </c>
      <c r="B1883" s="4" t="s">
        <v>684</v>
      </c>
      <c r="C1883" s="3" t="s">
        <v>9</v>
      </c>
      <c r="D1883" s="3" t="s">
        <v>189</v>
      </c>
      <c r="E1883" s="5">
        <v>1</v>
      </c>
      <c r="F1883" s="6">
        <v>10.02</v>
      </c>
      <c r="G1883" s="6">
        <f>TRUNC(TRUNC(E1883,8)*F1883,2)</f>
        <v>10.02</v>
      </c>
    </row>
    <row r="1884" spans="1:7" ht="15" customHeight="1">
      <c r="A1884" s="1"/>
      <c r="B1884" s="1"/>
      <c r="C1884" s="1"/>
      <c r="D1884" s="1"/>
      <c r="E1884" s="13" t="s">
        <v>50</v>
      </c>
      <c r="F1884" s="13"/>
      <c r="G1884" s="7">
        <f>SUM(G1880:G1883)</f>
        <v>11.45</v>
      </c>
    </row>
    <row r="1885" spans="1:7" ht="15" customHeight="1">
      <c r="A1885" s="12" t="s">
        <v>51</v>
      </c>
      <c r="B1885" s="12"/>
      <c r="C1885" s="2" t="s">
        <v>2</v>
      </c>
      <c r="D1885" s="2" t="s">
        <v>3</v>
      </c>
      <c r="E1885" s="2" t="s">
        <v>4</v>
      </c>
      <c r="F1885" s="2" t="s">
        <v>5</v>
      </c>
      <c r="G1885" s="2" t="s">
        <v>6</v>
      </c>
    </row>
    <row r="1886" spans="1:7" ht="21" customHeight="1">
      <c r="A1886" s="3" t="s">
        <v>503</v>
      </c>
      <c r="B1886" s="4" t="s">
        <v>504</v>
      </c>
      <c r="C1886" s="3" t="s">
        <v>9</v>
      </c>
      <c r="D1886" s="3" t="s">
        <v>10</v>
      </c>
      <c r="E1886" s="5">
        <v>0.17480000000000001</v>
      </c>
      <c r="F1886" s="6">
        <v>24.51</v>
      </c>
      <c r="G1886" s="6">
        <f>TRUNC(TRUNC(E1886,8)*F1886,2)</f>
        <v>4.28</v>
      </c>
    </row>
    <row r="1887" spans="1:7" ht="21" customHeight="1">
      <c r="A1887" s="3" t="s">
        <v>92</v>
      </c>
      <c r="B1887" s="4" t="s">
        <v>93</v>
      </c>
      <c r="C1887" s="3" t="s">
        <v>9</v>
      </c>
      <c r="D1887" s="3" t="s">
        <v>10</v>
      </c>
      <c r="E1887" s="5">
        <v>0.17480000000000001</v>
      </c>
      <c r="F1887" s="6">
        <v>29.13</v>
      </c>
      <c r="G1887" s="6">
        <f>TRUNC(TRUNC(E1887,8)*F1887,2)</f>
        <v>5.09</v>
      </c>
    </row>
    <row r="1888" spans="1:7" ht="18" customHeight="1">
      <c r="A1888" s="1"/>
      <c r="B1888" s="1"/>
      <c r="C1888" s="1"/>
      <c r="D1888" s="1"/>
      <c r="E1888" s="13" t="s">
        <v>56</v>
      </c>
      <c r="F1888" s="13"/>
      <c r="G1888" s="7">
        <f>SUM(G1886:G1887)</f>
        <v>9.370000000000001</v>
      </c>
    </row>
    <row r="1889" spans="1:7" ht="15" customHeight="1">
      <c r="A1889" s="1"/>
      <c r="B1889" s="1"/>
      <c r="C1889" s="1"/>
      <c r="D1889" s="1"/>
      <c r="E1889" s="14" t="s">
        <v>26</v>
      </c>
      <c r="F1889" s="14"/>
      <c r="G1889" s="8">
        <f>TRUNC(SUM(G1884,G1888),2)</f>
        <v>20.82</v>
      </c>
    </row>
    <row r="1890" spans="1:7" ht="15" customHeight="1">
      <c r="A1890" s="1"/>
      <c r="B1890" s="1"/>
      <c r="C1890" s="1"/>
      <c r="D1890" s="1"/>
      <c r="E1890" s="14" t="s">
        <v>27</v>
      </c>
      <c r="F1890" s="14"/>
      <c r="G1890" s="8">
        <v>3.83</v>
      </c>
    </row>
    <row r="1891" spans="1:7" ht="9.9499999999999993" customHeight="1">
      <c r="A1891" s="1"/>
      <c r="B1891" s="1"/>
      <c r="C1891" s="1"/>
      <c r="D1891" s="1"/>
      <c r="E1891" s="10"/>
      <c r="F1891" s="10"/>
      <c r="G1891" s="10"/>
    </row>
    <row r="1892" spans="1:7" ht="20.100000000000001" customHeight="1">
      <c r="A1892" s="11" t="s">
        <v>685</v>
      </c>
      <c r="B1892" s="11"/>
      <c r="C1892" s="11"/>
      <c r="D1892" s="11"/>
      <c r="E1892" s="11"/>
      <c r="F1892" s="11"/>
      <c r="G1892" s="11"/>
    </row>
    <row r="1893" spans="1:7" ht="15" customHeight="1">
      <c r="A1893" s="12" t="s">
        <v>60</v>
      </c>
      <c r="B1893" s="12"/>
      <c r="C1893" s="2" t="s">
        <v>2</v>
      </c>
      <c r="D1893" s="2" t="s">
        <v>3</v>
      </c>
      <c r="E1893" s="2" t="s">
        <v>4</v>
      </c>
      <c r="F1893" s="2" t="s">
        <v>5</v>
      </c>
      <c r="G1893" s="2" t="s">
        <v>6</v>
      </c>
    </row>
    <row r="1894" spans="1:7" ht="45.95" customHeight="1">
      <c r="A1894" s="3" t="s">
        <v>686</v>
      </c>
      <c r="B1894" s="4" t="s">
        <v>687</v>
      </c>
      <c r="C1894" s="3" t="s">
        <v>9</v>
      </c>
      <c r="D1894" s="3" t="s">
        <v>63</v>
      </c>
      <c r="E1894" s="5">
        <v>1.6199999999999999E-2</v>
      </c>
      <c r="F1894" s="6">
        <v>61.46</v>
      </c>
      <c r="G1894" s="6">
        <f>TRUNC(TRUNC(E1894,8)*F1894,2)</f>
        <v>0.99</v>
      </c>
    </row>
    <row r="1895" spans="1:7" ht="45.95" customHeight="1">
      <c r="A1895" s="3" t="s">
        <v>688</v>
      </c>
      <c r="B1895" s="4" t="s">
        <v>689</v>
      </c>
      <c r="C1895" s="3" t="s">
        <v>9</v>
      </c>
      <c r="D1895" s="3" t="s">
        <v>66</v>
      </c>
      <c r="E1895" s="5">
        <v>7.9000000000000008E-3</v>
      </c>
      <c r="F1895" s="6">
        <v>141.79</v>
      </c>
      <c r="G1895" s="6">
        <f>TRUNC(TRUNC(E1895,8)*F1895,2)</f>
        <v>1.1200000000000001</v>
      </c>
    </row>
    <row r="1896" spans="1:7" ht="18" customHeight="1">
      <c r="A1896" s="1"/>
      <c r="B1896" s="1"/>
      <c r="C1896" s="1"/>
      <c r="D1896" s="1"/>
      <c r="E1896" s="13" t="s">
        <v>67</v>
      </c>
      <c r="F1896" s="13"/>
      <c r="G1896" s="7">
        <f>SUM(G1894:G1895)</f>
        <v>2.1100000000000003</v>
      </c>
    </row>
    <row r="1897" spans="1:7" ht="15" customHeight="1">
      <c r="A1897" s="12" t="s">
        <v>38</v>
      </c>
      <c r="B1897" s="12"/>
      <c r="C1897" s="2" t="s">
        <v>2</v>
      </c>
      <c r="D1897" s="2" t="s">
        <v>3</v>
      </c>
      <c r="E1897" s="2" t="s">
        <v>4</v>
      </c>
      <c r="F1897" s="2" t="s">
        <v>5</v>
      </c>
      <c r="G1897" s="2" t="s">
        <v>6</v>
      </c>
    </row>
    <row r="1898" spans="1:7" ht="21" customHeight="1">
      <c r="A1898" s="3" t="s">
        <v>690</v>
      </c>
      <c r="B1898" s="4" t="s">
        <v>691</v>
      </c>
      <c r="C1898" s="3" t="s">
        <v>9</v>
      </c>
      <c r="D1898" s="3" t="s">
        <v>189</v>
      </c>
      <c r="E1898" s="5">
        <v>44.943800000000003</v>
      </c>
      <c r="F1898" s="6">
        <v>3.05</v>
      </c>
      <c r="G1898" s="6">
        <f t="shared" ref="G1898:G1903" si="3">TRUNC(TRUNC(E1898,8)*F1898,2)</f>
        <v>137.07</v>
      </c>
    </row>
    <row r="1899" spans="1:7" ht="21" customHeight="1">
      <c r="A1899" s="3" t="s">
        <v>163</v>
      </c>
      <c r="B1899" s="4" t="s">
        <v>164</v>
      </c>
      <c r="C1899" s="3" t="s">
        <v>9</v>
      </c>
      <c r="D1899" s="3" t="s">
        <v>165</v>
      </c>
      <c r="E1899" s="5">
        <v>5.4000000000000003E-3</v>
      </c>
      <c r="F1899" s="6">
        <v>7.46</v>
      </c>
      <c r="G1899" s="6">
        <f t="shared" si="3"/>
        <v>0.04</v>
      </c>
    </row>
    <row r="1900" spans="1:7" ht="21" customHeight="1">
      <c r="A1900" s="3" t="s">
        <v>68</v>
      </c>
      <c r="B1900" s="4" t="s">
        <v>69</v>
      </c>
      <c r="C1900" s="3" t="s">
        <v>9</v>
      </c>
      <c r="D1900" s="3" t="s">
        <v>49</v>
      </c>
      <c r="E1900" s="5">
        <v>0.11840000000000001</v>
      </c>
      <c r="F1900" s="6">
        <v>10.66</v>
      </c>
      <c r="G1900" s="6">
        <f t="shared" si="3"/>
        <v>1.26</v>
      </c>
    </row>
    <row r="1901" spans="1:7" ht="15" customHeight="1">
      <c r="A1901" s="3" t="s">
        <v>45</v>
      </c>
      <c r="B1901" s="4" t="s">
        <v>46</v>
      </c>
      <c r="C1901" s="3" t="s">
        <v>9</v>
      </c>
      <c r="D1901" s="3" t="s">
        <v>44</v>
      </c>
      <c r="E1901" s="5">
        <v>1.2500000000000001E-2</v>
      </c>
      <c r="F1901" s="6">
        <v>17.88</v>
      </c>
      <c r="G1901" s="6">
        <f t="shared" si="3"/>
        <v>0.22</v>
      </c>
    </row>
    <row r="1902" spans="1:7" ht="21" customHeight="1">
      <c r="A1902" s="3" t="s">
        <v>172</v>
      </c>
      <c r="B1902" s="4" t="s">
        <v>173</v>
      </c>
      <c r="C1902" s="3" t="s">
        <v>9</v>
      </c>
      <c r="D1902" s="3" t="s">
        <v>49</v>
      </c>
      <c r="E1902" s="5">
        <v>0.14080000000000001</v>
      </c>
      <c r="F1902" s="6">
        <v>3.73</v>
      </c>
      <c r="G1902" s="6">
        <f t="shared" si="3"/>
        <v>0.52</v>
      </c>
    </row>
    <row r="1903" spans="1:7" ht="29.1" customHeight="1">
      <c r="A1903" s="3" t="s">
        <v>215</v>
      </c>
      <c r="B1903" s="4" t="s">
        <v>216</v>
      </c>
      <c r="C1903" s="3" t="s">
        <v>9</v>
      </c>
      <c r="D1903" s="3" t="s">
        <v>49</v>
      </c>
      <c r="E1903" s="5">
        <v>0.44159999999999999</v>
      </c>
      <c r="F1903" s="6">
        <v>20.56</v>
      </c>
      <c r="G1903" s="6">
        <f t="shared" si="3"/>
        <v>9.07</v>
      </c>
    </row>
    <row r="1904" spans="1:7" ht="15" customHeight="1">
      <c r="A1904" s="1"/>
      <c r="B1904" s="1"/>
      <c r="C1904" s="1"/>
      <c r="D1904" s="1"/>
      <c r="E1904" s="13" t="s">
        <v>50</v>
      </c>
      <c r="F1904" s="13"/>
      <c r="G1904" s="7">
        <f>SUM(G1898:G1903)</f>
        <v>148.17999999999998</v>
      </c>
    </row>
    <row r="1905" spans="1:7" ht="15" customHeight="1">
      <c r="A1905" s="12" t="s">
        <v>51</v>
      </c>
      <c r="B1905" s="12"/>
      <c r="C1905" s="2" t="s">
        <v>2</v>
      </c>
      <c r="D1905" s="2" t="s">
        <v>3</v>
      </c>
      <c r="E1905" s="2" t="s">
        <v>4</v>
      </c>
      <c r="F1905" s="2" t="s">
        <v>5</v>
      </c>
      <c r="G1905" s="2" t="s">
        <v>6</v>
      </c>
    </row>
    <row r="1906" spans="1:7" ht="15" customHeight="1">
      <c r="A1906" s="3" t="s">
        <v>96</v>
      </c>
      <c r="B1906" s="4" t="s">
        <v>97</v>
      </c>
      <c r="C1906" s="3" t="s">
        <v>9</v>
      </c>
      <c r="D1906" s="3" t="s">
        <v>10</v>
      </c>
      <c r="E1906" s="5">
        <v>7.8086000000000002</v>
      </c>
      <c r="F1906" s="6">
        <v>29.85</v>
      </c>
      <c r="G1906" s="6">
        <f>TRUNC(TRUNC(E1906,8)*F1906,2)</f>
        <v>233.08</v>
      </c>
    </row>
    <row r="1907" spans="1:7" ht="15" customHeight="1">
      <c r="A1907" s="3" t="s">
        <v>54</v>
      </c>
      <c r="B1907" s="4" t="s">
        <v>55</v>
      </c>
      <c r="C1907" s="3" t="s">
        <v>9</v>
      </c>
      <c r="D1907" s="3" t="s">
        <v>10</v>
      </c>
      <c r="E1907" s="5">
        <v>6.1353</v>
      </c>
      <c r="F1907" s="6">
        <v>24.08</v>
      </c>
      <c r="G1907" s="6">
        <f>TRUNC(TRUNC(E1907,8)*F1907,2)</f>
        <v>147.72999999999999</v>
      </c>
    </row>
    <row r="1908" spans="1:7" ht="18" customHeight="1">
      <c r="A1908" s="1"/>
      <c r="B1908" s="1"/>
      <c r="C1908" s="1"/>
      <c r="D1908" s="1"/>
      <c r="E1908" s="13" t="s">
        <v>56</v>
      </c>
      <c r="F1908" s="13"/>
      <c r="G1908" s="7">
        <f>SUM(G1906:G1907)</f>
        <v>380.81</v>
      </c>
    </row>
    <row r="1909" spans="1:7" ht="15" customHeight="1">
      <c r="A1909" s="12" t="s">
        <v>22</v>
      </c>
      <c r="B1909" s="12"/>
      <c r="C1909" s="2" t="s">
        <v>2</v>
      </c>
      <c r="D1909" s="2" t="s">
        <v>3</v>
      </c>
      <c r="E1909" s="2" t="s">
        <v>4</v>
      </c>
      <c r="F1909" s="2" t="s">
        <v>5</v>
      </c>
      <c r="G1909" s="2" t="s">
        <v>6</v>
      </c>
    </row>
    <row r="1910" spans="1:7" ht="29.1" customHeight="1">
      <c r="A1910" s="3" t="s">
        <v>692</v>
      </c>
      <c r="B1910" s="4" t="s">
        <v>693</v>
      </c>
      <c r="C1910" s="3" t="s">
        <v>9</v>
      </c>
      <c r="D1910" s="3" t="s">
        <v>80</v>
      </c>
      <c r="E1910" s="5">
        <v>0.15609999999999999</v>
      </c>
      <c r="F1910" s="6">
        <v>727.11</v>
      </c>
      <c r="G1910" s="6">
        <f t="shared" ref="G1910:G1915" si="4">TRUNC(TRUNC(E1910,8)*F1910,2)</f>
        <v>113.5</v>
      </c>
    </row>
    <row r="1911" spans="1:7" ht="29.1" customHeight="1">
      <c r="A1911" s="3" t="s">
        <v>694</v>
      </c>
      <c r="B1911" s="4" t="s">
        <v>695</v>
      </c>
      <c r="C1911" s="3" t="s">
        <v>9</v>
      </c>
      <c r="D1911" s="3" t="s">
        <v>80</v>
      </c>
      <c r="E1911" s="5">
        <v>3.2800000000000003E-2</v>
      </c>
      <c r="F1911" s="6">
        <v>490.86</v>
      </c>
      <c r="G1911" s="6">
        <f t="shared" si="4"/>
        <v>16.100000000000001</v>
      </c>
    </row>
    <row r="1912" spans="1:7" ht="29.1" customHeight="1">
      <c r="A1912" s="3" t="s">
        <v>287</v>
      </c>
      <c r="B1912" s="4" t="s">
        <v>288</v>
      </c>
      <c r="C1912" s="3" t="s">
        <v>9</v>
      </c>
      <c r="D1912" s="3" t="s">
        <v>80</v>
      </c>
      <c r="E1912" s="5">
        <v>7.8200000000000006E-2</v>
      </c>
      <c r="F1912" s="6">
        <v>478.58</v>
      </c>
      <c r="G1912" s="6">
        <f t="shared" si="4"/>
        <v>37.42</v>
      </c>
    </row>
    <row r="1913" spans="1:7" ht="29.1" customHeight="1">
      <c r="A1913" s="3" t="s">
        <v>696</v>
      </c>
      <c r="B1913" s="4" t="s">
        <v>697</v>
      </c>
      <c r="C1913" s="3" t="s">
        <v>9</v>
      </c>
      <c r="D1913" s="3" t="s">
        <v>80</v>
      </c>
      <c r="E1913" s="5">
        <v>3.5999999999999997E-2</v>
      </c>
      <c r="F1913" s="6">
        <v>3082.74</v>
      </c>
      <c r="G1913" s="6">
        <f t="shared" si="4"/>
        <v>110.97</v>
      </c>
    </row>
    <row r="1914" spans="1:7" ht="29.1" customHeight="1">
      <c r="A1914" s="3" t="s">
        <v>698</v>
      </c>
      <c r="B1914" s="4" t="s">
        <v>699</v>
      </c>
      <c r="C1914" s="3" t="s">
        <v>9</v>
      </c>
      <c r="D1914" s="3" t="s">
        <v>80</v>
      </c>
      <c r="E1914" s="5">
        <v>4.7999999999999996E-3</v>
      </c>
      <c r="F1914" s="6">
        <v>3491.73</v>
      </c>
      <c r="G1914" s="6">
        <f t="shared" si="4"/>
        <v>16.760000000000002</v>
      </c>
    </row>
    <row r="1915" spans="1:7" ht="29.1" customHeight="1">
      <c r="A1915" s="3" t="s">
        <v>700</v>
      </c>
      <c r="B1915" s="4" t="s">
        <v>701</v>
      </c>
      <c r="C1915" s="3" t="s">
        <v>9</v>
      </c>
      <c r="D1915" s="3" t="s">
        <v>41</v>
      </c>
      <c r="E1915" s="5">
        <v>1.05</v>
      </c>
      <c r="F1915" s="6">
        <v>3.43</v>
      </c>
      <c r="G1915" s="6">
        <f t="shared" si="4"/>
        <v>3.6</v>
      </c>
    </row>
    <row r="1916" spans="1:7" ht="15" customHeight="1">
      <c r="A1916" s="1"/>
      <c r="B1916" s="1"/>
      <c r="C1916" s="1"/>
      <c r="D1916" s="1"/>
      <c r="E1916" s="13" t="s">
        <v>25</v>
      </c>
      <c r="F1916" s="13"/>
      <c r="G1916" s="7">
        <f>SUM(G1910:G1915)</f>
        <v>298.35000000000002</v>
      </c>
    </row>
    <row r="1917" spans="1:7" ht="15" customHeight="1">
      <c r="A1917" s="1"/>
      <c r="B1917" s="1"/>
      <c r="C1917" s="1"/>
      <c r="D1917" s="1"/>
      <c r="E1917" s="14" t="s">
        <v>26</v>
      </c>
      <c r="F1917" s="14"/>
      <c r="G1917" s="8">
        <f>TRUNC(SUM(G1896,G1904,G1908,G1916),2)</f>
        <v>829.45</v>
      </c>
    </row>
    <row r="1918" spans="1:7" ht="15" customHeight="1">
      <c r="A1918" s="1"/>
      <c r="B1918" s="1"/>
      <c r="C1918" s="1"/>
      <c r="D1918" s="1"/>
      <c r="E1918" s="14" t="s">
        <v>27</v>
      </c>
      <c r="F1918" s="14"/>
      <c r="G1918" s="8">
        <v>198.63</v>
      </c>
    </row>
    <row r="1919" spans="1:7" ht="9.9499999999999993" customHeight="1">
      <c r="A1919" s="1"/>
      <c r="B1919" s="1"/>
      <c r="C1919" s="1"/>
      <c r="D1919" s="1"/>
      <c r="E1919" s="10"/>
      <c r="F1919" s="10"/>
      <c r="G1919" s="10"/>
    </row>
    <row r="1920" spans="1:7" ht="20.100000000000001" customHeight="1">
      <c r="A1920" s="11" t="s">
        <v>702</v>
      </c>
      <c r="B1920" s="11"/>
      <c r="C1920" s="11"/>
      <c r="D1920" s="11"/>
      <c r="E1920" s="11"/>
      <c r="F1920" s="11"/>
      <c r="G1920" s="11"/>
    </row>
    <row r="1921" spans="1:7" ht="15" customHeight="1">
      <c r="A1921" s="12" t="s">
        <v>38</v>
      </c>
      <c r="B1921" s="12"/>
      <c r="C1921" s="2" t="s">
        <v>2</v>
      </c>
      <c r="D1921" s="2" t="s">
        <v>3</v>
      </c>
      <c r="E1921" s="2" t="s">
        <v>4</v>
      </c>
      <c r="F1921" s="2" t="s">
        <v>5</v>
      </c>
      <c r="G1921" s="2" t="s">
        <v>6</v>
      </c>
    </row>
    <row r="1922" spans="1:7" ht="21" customHeight="1">
      <c r="A1922" s="3" t="s">
        <v>703</v>
      </c>
      <c r="B1922" s="4" t="s">
        <v>704</v>
      </c>
      <c r="C1922" s="3" t="s">
        <v>9</v>
      </c>
      <c r="D1922" s="3" t="s">
        <v>189</v>
      </c>
      <c r="E1922" s="5">
        <v>2</v>
      </c>
      <c r="F1922" s="6">
        <v>2.2599999999999998</v>
      </c>
      <c r="G1922" s="6">
        <f>TRUNC(TRUNC(E1922,8)*F1922,2)</f>
        <v>4.5199999999999996</v>
      </c>
    </row>
    <row r="1923" spans="1:7" ht="21" customHeight="1">
      <c r="A1923" s="3" t="s">
        <v>705</v>
      </c>
      <c r="B1923" s="4" t="s">
        <v>706</v>
      </c>
      <c r="C1923" s="3" t="s">
        <v>9</v>
      </c>
      <c r="D1923" s="3" t="s">
        <v>189</v>
      </c>
      <c r="E1923" s="5">
        <v>1</v>
      </c>
      <c r="F1923" s="6">
        <v>9.26</v>
      </c>
      <c r="G1923" s="6">
        <f>TRUNC(TRUNC(E1923,8)*F1923,2)</f>
        <v>9.26</v>
      </c>
    </row>
    <row r="1924" spans="1:7" ht="29.1" customHeight="1">
      <c r="A1924" s="3" t="s">
        <v>519</v>
      </c>
      <c r="B1924" s="4" t="s">
        <v>520</v>
      </c>
      <c r="C1924" s="3" t="s">
        <v>9</v>
      </c>
      <c r="D1924" s="3" t="s">
        <v>189</v>
      </c>
      <c r="E1924" s="5">
        <v>0.05</v>
      </c>
      <c r="F1924" s="6">
        <v>26.99</v>
      </c>
      <c r="G1924" s="6">
        <f>TRUNC(TRUNC(E1924,8)*F1924,2)</f>
        <v>1.34</v>
      </c>
    </row>
    <row r="1925" spans="1:7" ht="15" customHeight="1">
      <c r="A1925" s="1"/>
      <c r="B1925" s="1"/>
      <c r="C1925" s="1"/>
      <c r="D1925" s="1"/>
      <c r="E1925" s="13" t="s">
        <v>50</v>
      </c>
      <c r="F1925" s="13"/>
      <c r="G1925" s="7">
        <f>SUM(G1922:G1924)</f>
        <v>15.12</v>
      </c>
    </row>
    <row r="1926" spans="1:7" ht="15" customHeight="1">
      <c r="A1926" s="12" t="s">
        <v>51</v>
      </c>
      <c r="B1926" s="12"/>
      <c r="C1926" s="2" t="s">
        <v>2</v>
      </c>
      <c r="D1926" s="2" t="s">
        <v>3</v>
      </c>
      <c r="E1926" s="2" t="s">
        <v>4</v>
      </c>
      <c r="F1926" s="2" t="s">
        <v>5</v>
      </c>
      <c r="G1926" s="2" t="s">
        <v>6</v>
      </c>
    </row>
    <row r="1927" spans="1:7" ht="21" customHeight="1">
      <c r="A1927" s="3" t="s">
        <v>503</v>
      </c>
      <c r="B1927" s="4" t="s">
        <v>504</v>
      </c>
      <c r="C1927" s="3" t="s">
        <v>9</v>
      </c>
      <c r="D1927" s="3" t="s">
        <v>10</v>
      </c>
      <c r="E1927" s="5">
        <v>0.13789999999999999</v>
      </c>
      <c r="F1927" s="6">
        <v>24.51</v>
      </c>
      <c r="G1927" s="6">
        <f>TRUNC(TRUNC(E1927,8)*F1927,2)</f>
        <v>3.37</v>
      </c>
    </row>
    <row r="1928" spans="1:7" ht="21" customHeight="1">
      <c r="A1928" s="3" t="s">
        <v>92</v>
      </c>
      <c r="B1928" s="4" t="s">
        <v>93</v>
      </c>
      <c r="C1928" s="3" t="s">
        <v>9</v>
      </c>
      <c r="D1928" s="3" t="s">
        <v>10</v>
      </c>
      <c r="E1928" s="5">
        <v>0.13789999999999999</v>
      </c>
      <c r="F1928" s="6">
        <v>29.13</v>
      </c>
      <c r="G1928" s="6">
        <f>TRUNC(TRUNC(E1928,8)*F1928,2)</f>
        <v>4.01</v>
      </c>
    </row>
    <row r="1929" spans="1:7" ht="18" customHeight="1">
      <c r="A1929" s="1"/>
      <c r="B1929" s="1"/>
      <c r="C1929" s="1"/>
      <c r="D1929" s="1"/>
      <c r="E1929" s="13" t="s">
        <v>56</v>
      </c>
      <c r="F1929" s="13"/>
      <c r="G1929" s="7">
        <f>SUM(G1927:G1928)</f>
        <v>7.38</v>
      </c>
    </row>
    <row r="1930" spans="1:7" ht="15" customHeight="1">
      <c r="A1930" s="1"/>
      <c r="B1930" s="1"/>
      <c r="C1930" s="1"/>
      <c r="D1930" s="1"/>
      <c r="E1930" s="14" t="s">
        <v>26</v>
      </c>
      <c r="F1930" s="14"/>
      <c r="G1930" s="8">
        <f>TRUNC(SUM(G1925,G1929),2)</f>
        <v>22.5</v>
      </c>
    </row>
    <row r="1931" spans="1:7" ht="15" customHeight="1">
      <c r="A1931" s="1"/>
      <c r="B1931" s="1"/>
      <c r="C1931" s="1"/>
      <c r="D1931" s="1"/>
      <c r="E1931" s="14" t="s">
        <v>27</v>
      </c>
      <c r="F1931" s="14"/>
      <c r="G1931" s="8">
        <v>3.01</v>
      </c>
    </row>
    <row r="1932" spans="1:7" ht="9.9499999999999993" customHeight="1">
      <c r="A1932" s="1"/>
      <c r="B1932" s="1"/>
      <c r="C1932" s="1"/>
      <c r="D1932" s="1"/>
      <c r="E1932" s="10"/>
      <c r="F1932" s="10"/>
      <c r="G1932" s="10"/>
    </row>
    <row r="1933" spans="1:7" ht="20.100000000000001" customHeight="1">
      <c r="A1933" s="11" t="s">
        <v>707</v>
      </c>
      <c r="B1933" s="11"/>
      <c r="C1933" s="11"/>
      <c r="D1933" s="11"/>
      <c r="E1933" s="11"/>
      <c r="F1933" s="11"/>
      <c r="G1933" s="11"/>
    </row>
    <row r="1934" spans="1:7" ht="15" customHeight="1">
      <c r="A1934" s="12" t="s">
        <v>38</v>
      </c>
      <c r="B1934" s="12"/>
      <c r="C1934" s="2" t="s">
        <v>2</v>
      </c>
      <c r="D1934" s="2" t="s">
        <v>3</v>
      </c>
      <c r="E1934" s="2" t="s">
        <v>4</v>
      </c>
      <c r="F1934" s="2" t="s">
        <v>5</v>
      </c>
      <c r="G1934" s="2" t="s">
        <v>6</v>
      </c>
    </row>
    <row r="1935" spans="1:7" ht="21" customHeight="1">
      <c r="A1935" s="3" t="s">
        <v>515</v>
      </c>
      <c r="B1935" s="4" t="s">
        <v>516</v>
      </c>
      <c r="C1935" s="3" t="s">
        <v>9</v>
      </c>
      <c r="D1935" s="3" t="s">
        <v>189</v>
      </c>
      <c r="E1935" s="5">
        <v>2</v>
      </c>
      <c r="F1935" s="6">
        <v>4</v>
      </c>
      <c r="G1935" s="6">
        <f>TRUNC(TRUNC(E1935,8)*F1935,2)</f>
        <v>8</v>
      </c>
    </row>
    <row r="1936" spans="1:7" ht="21" customHeight="1">
      <c r="A1936" s="3" t="s">
        <v>708</v>
      </c>
      <c r="B1936" s="4" t="s">
        <v>709</v>
      </c>
      <c r="C1936" s="3" t="s">
        <v>9</v>
      </c>
      <c r="D1936" s="3" t="s">
        <v>189</v>
      </c>
      <c r="E1936" s="5">
        <v>1</v>
      </c>
      <c r="F1936" s="6">
        <v>7.36</v>
      </c>
      <c r="G1936" s="6">
        <f>TRUNC(TRUNC(E1936,8)*F1936,2)</f>
        <v>7.36</v>
      </c>
    </row>
    <row r="1937" spans="1:7" ht="29.1" customHeight="1">
      <c r="A1937" s="3" t="s">
        <v>519</v>
      </c>
      <c r="B1937" s="4" t="s">
        <v>520</v>
      </c>
      <c r="C1937" s="3" t="s">
        <v>9</v>
      </c>
      <c r="D1937" s="3" t="s">
        <v>189</v>
      </c>
      <c r="E1937" s="5">
        <v>0.115</v>
      </c>
      <c r="F1937" s="6">
        <v>26.99</v>
      </c>
      <c r="G1937" s="6">
        <f>TRUNC(TRUNC(E1937,8)*F1937,2)</f>
        <v>3.1</v>
      </c>
    </row>
    <row r="1938" spans="1:7" ht="15" customHeight="1">
      <c r="A1938" s="1"/>
      <c r="B1938" s="1"/>
      <c r="C1938" s="1"/>
      <c r="D1938" s="1"/>
      <c r="E1938" s="13" t="s">
        <v>50</v>
      </c>
      <c r="F1938" s="13"/>
      <c r="G1938" s="7">
        <f>SUM(G1935:G1937)</f>
        <v>18.46</v>
      </c>
    </row>
    <row r="1939" spans="1:7" ht="15" customHeight="1">
      <c r="A1939" s="12" t="s">
        <v>51</v>
      </c>
      <c r="B1939" s="12"/>
      <c r="C1939" s="2" t="s">
        <v>2</v>
      </c>
      <c r="D1939" s="2" t="s">
        <v>3</v>
      </c>
      <c r="E1939" s="2" t="s">
        <v>4</v>
      </c>
      <c r="F1939" s="2" t="s">
        <v>5</v>
      </c>
      <c r="G1939" s="2" t="s">
        <v>6</v>
      </c>
    </row>
    <row r="1940" spans="1:7" ht="21" customHeight="1">
      <c r="A1940" s="3" t="s">
        <v>503</v>
      </c>
      <c r="B1940" s="4" t="s">
        <v>504</v>
      </c>
      <c r="C1940" s="3" t="s">
        <v>9</v>
      </c>
      <c r="D1940" s="3" t="s">
        <v>10</v>
      </c>
      <c r="E1940" s="5">
        <v>0.19259999999999999</v>
      </c>
      <c r="F1940" s="6">
        <v>24.51</v>
      </c>
      <c r="G1940" s="6">
        <f>TRUNC(TRUNC(E1940,8)*F1940,2)</f>
        <v>4.72</v>
      </c>
    </row>
    <row r="1941" spans="1:7" ht="21" customHeight="1">
      <c r="A1941" s="3" t="s">
        <v>92</v>
      </c>
      <c r="B1941" s="4" t="s">
        <v>93</v>
      </c>
      <c r="C1941" s="3" t="s">
        <v>9</v>
      </c>
      <c r="D1941" s="3" t="s">
        <v>10</v>
      </c>
      <c r="E1941" s="5">
        <v>0.19259999999999999</v>
      </c>
      <c r="F1941" s="6">
        <v>29.13</v>
      </c>
      <c r="G1941" s="6">
        <f>TRUNC(TRUNC(E1941,8)*F1941,2)</f>
        <v>5.61</v>
      </c>
    </row>
    <row r="1942" spans="1:7" ht="18" customHeight="1">
      <c r="A1942" s="1"/>
      <c r="B1942" s="1"/>
      <c r="C1942" s="1"/>
      <c r="D1942" s="1"/>
      <c r="E1942" s="13" t="s">
        <v>56</v>
      </c>
      <c r="F1942" s="13"/>
      <c r="G1942" s="7">
        <f>SUM(G1940:G1941)</f>
        <v>10.33</v>
      </c>
    </row>
    <row r="1943" spans="1:7" ht="15" customHeight="1">
      <c r="A1943" s="1"/>
      <c r="B1943" s="1"/>
      <c r="C1943" s="1"/>
      <c r="D1943" s="1"/>
      <c r="E1943" s="14" t="s">
        <v>26</v>
      </c>
      <c r="F1943" s="14"/>
      <c r="G1943" s="8">
        <f>TRUNC(SUM(G1938,G1942),2)</f>
        <v>28.79</v>
      </c>
    </row>
    <row r="1944" spans="1:7" ht="15" customHeight="1">
      <c r="A1944" s="1"/>
      <c r="B1944" s="1"/>
      <c r="C1944" s="1"/>
      <c r="D1944" s="1"/>
      <c r="E1944" s="14" t="s">
        <v>27</v>
      </c>
      <c r="F1944" s="14"/>
      <c r="G1944" s="8">
        <v>4.22</v>
      </c>
    </row>
    <row r="1945" spans="1:7" ht="9.9499999999999993" customHeight="1">
      <c r="A1945" s="1"/>
      <c r="B1945" s="1"/>
      <c r="C1945" s="1"/>
      <c r="D1945" s="1"/>
      <c r="E1945" s="10"/>
      <c r="F1945" s="10"/>
      <c r="G1945" s="10"/>
    </row>
    <row r="1946" spans="1:7" ht="20.100000000000001" customHeight="1">
      <c r="A1946" s="11" t="s">
        <v>710</v>
      </c>
      <c r="B1946" s="11"/>
      <c r="C1946" s="11"/>
      <c r="D1946" s="11"/>
      <c r="E1946" s="11"/>
      <c r="F1946" s="11"/>
      <c r="G1946" s="11"/>
    </row>
    <row r="1947" spans="1:7" ht="15" customHeight="1">
      <c r="A1947" s="12" t="s">
        <v>38</v>
      </c>
      <c r="B1947" s="12"/>
      <c r="C1947" s="2" t="s">
        <v>2</v>
      </c>
      <c r="D1947" s="2" t="s">
        <v>3</v>
      </c>
      <c r="E1947" s="2" t="s">
        <v>4</v>
      </c>
      <c r="F1947" s="2" t="s">
        <v>5</v>
      </c>
      <c r="G1947" s="2" t="s">
        <v>6</v>
      </c>
    </row>
    <row r="1948" spans="1:7" ht="21" customHeight="1">
      <c r="A1948" s="3" t="s">
        <v>703</v>
      </c>
      <c r="B1948" s="4" t="s">
        <v>704</v>
      </c>
      <c r="C1948" s="3" t="s">
        <v>9</v>
      </c>
      <c r="D1948" s="3" t="s">
        <v>189</v>
      </c>
      <c r="E1948" s="5">
        <v>2</v>
      </c>
      <c r="F1948" s="6">
        <v>2.2599999999999998</v>
      </c>
      <c r="G1948" s="6">
        <f>TRUNC(TRUNC(E1948,8)*F1948,2)</f>
        <v>4.5199999999999996</v>
      </c>
    </row>
    <row r="1949" spans="1:7" ht="21" customHeight="1">
      <c r="A1949" s="3" t="s">
        <v>711</v>
      </c>
      <c r="B1949" s="4" t="s">
        <v>712</v>
      </c>
      <c r="C1949" s="3" t="s">
        <v>9</v>
      </c>
      <c r="D1949" s="3" t="s">
        <v>189</v>
      </c>
      <c r="E1949" s="5">
        <v>1</v>
      </c>
      <c r="F1949" s="6">
        <v>3.05</v>
      </c>
      <c r="G1949" s="6">
        <f>TRUNC(TRUNC(E1949,8)*F1949,2)</f>
        <v>3.05</v>
      </c>
    </row>
    <row r="1950" spans="1:7" ht="29.1" customHeight="1">
      <c r="A1950" s="3" t="s">
        <v>519</v>
      </c>
      <c r="B1950" s="4" t="s">
        <v>520</v>
      </c>
      <c r="C1950" s="3" t="s">
        <v>9</v>
      </c>
      <c r="D1950" s="3" t="s">
        <v>189</v>
      </c>
      <c r="E1950" s="5">
        <v>0.05</v>
      </c>
      <c r="F1950" s="6">
        <v>26.99</v>
      </c>
      <c r="G1950" s="6">
        <f>TRUNC(TRUNC(E1950,8)*F1950,2)</f>
        <v>1.34</v>
      </c>
    </row>
    <row r="1951" spans="1:7" ht="15" customHeight="1">
      <c r="A1951" s="1"/>
      <c r="B1951" s="1"/>
      <c r="C1951" s="1"/>
      <c r="D1951" s="1"/>
      <c r="E1951" s="13" t="s">
        <v>50</v>
      </c>
      <c r="F1951" s="13"/>
      <c r="G1951" s="7">
        <f>SUM(G1948:G1950)</f>
        <v>8.91</v>
      </c>
    </row>
    <row r="1952" spans="1:7" ht="15" customHeight="1">
      <c r="A1952" s="12" t="s">
        <v>51</v>
      </c>
      <c r="B1952" s="12"/>
      <c r="C1952" s="2" t="s">
        <v>2</v>
      </c>
      <c r="D1952" s="2" t="s">
        <v>3</v>
      </c>
      <c r="E1952" s="2" t="s">
        <v>4</v>
      </c>
      <c r="F1952" s="2" t="s">
        <v>5</v>
      </c>
      <c r="G1952" s="2" t="s">
        <v>6</v>
      </c>
    </row>
    <row r="1953" spans="1:7" ht="21" customHeight="1">
      <c r="A1953" s="3" t="s">
        <v>503</v>
      </c>
      <c r="B1953" s="4" t="s">
        <v>504</v>
      </c>
      <c r="C1953" s="3" t="s">
        <v>9</v>
      </c>
      <c r="D1953" s="3" t="s">
        <v>10</v>
      </c>
      <c r="E1953" s="5">
        <v>3.4299999999999997E-2</v>
      </c>
      <c r="F1953" s="6">
        <v>24.51</v>
      </c>
      <c r="G1953" s="6">
        <f>TRUNC(TRUNC(E1953,8)*F1953,2)</f>
        <v>0.84</v>
      </c>
    </row>
    <row r="1954" spans="1:7" ht="21" customHeight="1">
      <c r="A1954" s="3" t="s">
        <v>92</v>
      </c>
      <c r="B1954" s="4" t="s">
        <v>93</v>
      </c>
      <c r="C1954" s="3" t="s">
        <v>9</v>
      </c>
      <c r="D1954" s="3" t="s">
        <v>10</v>
      </c>
      <c r="E1954" s="5">
        <v>3.4299999999999997E-2</v>
      </c>
      <c r="F1954" s="6">
        <v>29.13</v>
      </c>
      <c r="G1954" s="6">
        <f>TRUNC(TRUNC(E1954,8)*F1954,2)</f>
        <v>0.99</v>
      </c>
    </row>
    <row r="1955" spans="1:7" ht="18" customHeight="1">
      <c r="A1955" s="1"/>
      <c r="B1955" s="1"/>
      <c r="C1955" s="1"/>
      <c r="D1955" s="1"/>
      <c r="E1955" s="13" t="s">
        <v>56</v>
      </c>
      <c r="F1955" s="13"/>
      <c r="G1955" s="7">
        <f>SUM(G1953:G1954)</f>
        <v>1.83</v>
      </c>
    </row>
    <row r="1956" spans="1:7" ht="15" customHeight="1">
      <c r="A1956" s="1"/>
      <c r="B1956" s="1"/>
      <c r="C1956" s="1"/>
      <c r="D1956" s="1"/>
      <c r="E1956" s="14" t="s">
        <v>26</v>
      </c>
      <c r="F1956" s="14"/>
      <c r="G1956" s="8">
        <f>TRUNC(SUM(G1951,G1955),2)</f>
        <v>10.74</v>
      </c>
    </row>
    <row r="1957" spans="1:7" ht="15" customHeight="1">
      <c r="A1957" s="1"/>
      <c r="B1957" s="1"/>
      <c r="C1957" s="1"/>
      <c r="D1957" s="1"/>
      <c r="E1957" s="14" t="s">
        <v>27</v>
      </c>
      <c r="F1957" s="14"/>
      <c r="G1957" s="8">
        <v>0.75</v>
      </c>
    </row>
    <row r="1958" spans="1:7" ht="9.9499999999999993" customHeight="1">
      <c r="A1958" s="1"/>
      <c r="B1958" s="1"/>
      <c r="C1958" s="1"/>
      <c r="D1958" s="1"/>
      <c r="E1958" s="10"/>
      <c r="F1958" s="10"/>
      <c r="G1958" s="10"/>
    </row>
    <row r="1959" spans="1:7" ht="20.100000000000001" customHeight="1">
      <c r="A1959" s="11" t="s">
        <v>713</v>
      </c>
      <c r="B1959" s="11"/>
      <c r="C1959" s="11"/>
      <c r="D1959" s="11"/>
      <c r="E1959" s="11"/>
      <c r="F1959" s="11"/>
      <c r="G1959" s="11"/>
    </row>
    <row r="1960" spans="1:7" ht="15" customHeight="1">
      <c r="A1960" s="12" t="s">
        <v>38</v>
      </c>
      <c r="B1960" s="12"/>
      <c r="C1960" s="2" t="s">
        <v>2</v>
      </c>
      <c r="D1960" s="2" t="s">
        <v>3</v>
      </c>
      <c r="E1960" s="2" t="s">
        <v>4</v>
      </c>
      <c r="F1960" s="2" t="s">
        <v>5</v>
      </c>
      <c r="G1960" s="2" t="s">
        <v>6</v>
      </c>
    </row>
    <row r="1961" spans="1:7" ht="21" customHeight="1">
      <c r="A1961" s="3" t="s">
        <v>703</v>
      </c>
      <c r="B1961" s="4" t="s">
        <v>704</v>
      </c>
      <c r="C1961" s="3" t="s">
        <v>9</v>
      </c>
      <c r="D1961" s="3" t="s">
        <v>189</v>
      </c>
      <c r="E1961" s="5">
        <v>2</v>
      </c>
      <c r="F1961" s="6">
        <v>2.2599999999999998</v>
      </c>
      <c r="G1961" s="6">
        <f>TRUNC(TRUNC(E1961,8)*F1961,2)</f>
        <v>4.5199999999999996</v>
      </c>
    </row>
    <row r="1962" spans="1:7" ht="21" customHeight="1">
      <c r="A1962" s="3" t="s">
        <v>711</v>
      </c>
      <c r="B1962" s="4" t="s">
        <v>712</v>
      </c>
      <c r="C1962" s="3" t="s">
        <v>9</v>
      </c>
      <c r="D1962" s="3" t="s">
        <v>189</v>
      </c>
      <c r="E1962" s="5">
        <v>1</v>
      </c>
      <c r="F1962" s="6">
        <v>3.05</v>
      </c>
      <c r="G1962" s="6">
        <f>TRUNC(TRUNC(E1962,8)*F1962,2)</f>
        <v>3.05</v>
      </c>
    </row>
    <row r="1963" spans="1:7" ht="29.1" customHeight="1">
      <c r="A1963" s="3" t="s">
        <v>519</v>
      </c>
      <c r="B1963" s="4" t="s">
        <v>520</v>
      </c>
      <c r="C1963" s="3" t="s">
        <v>9</v>
      </c>
      <c r="D1963" s="3" t="s">
        <v>189</v>
      </c>
      <c r="E1963" s="5">
        <v>0.05</v>
      </c>
      <c r="F1963" s="6">
        <v>26.99</v>
      </c>
      <c r="G1963" s="6">
        <f>TRUNC(TRUNC(E1963,8)*F1963,2)</f>
        <v>1.34</v>
      </c>
    </row>
    <row r="1964" spans="1:7" ht="15" customHeight="1">
      <c r="A1964" s="1"/>
      <c r="B1964" s="1"/>
      <c r="C1964" s="1"/>
      <c r="D1964" s="1"/>
      <c r="E1964" s="13" t="s">
        <v>50</v>
      </c>
      <c r="F1964" s="13"/>
      <c r="G1964" s="7">
        <f>SUM(G1961:G1963)</f>
        <v>8.91</v>
      </c>
    </row>
    <row r="1965" spans="1:7" ht="15" customHeight="1">
      <c r="A1965" s="12" t="s">
        <v>51</v>
      </c>
      <c r="B1965" s="12"/>
      <c r="C1965" s="2" t="s">
        <v>2</v>
      </c>
      <c r="D1965" s="2" t="s">
        <v>3</v>
      </c>
      <c r="E1965" s="2" t="s">
        <v>4</v>
      </c>
      <c r="F1965" s="2" t="s">
        <v>5</v>
      </c>
      <c r="G1965" s="2" t="s">
        <v>6</v>
      </c>
    </row>
    <row r="1966" spans="1:7" ht="21" customHeight="1">
      <c r="A1966" s="3" t="s">
        <v>503</v>
      </c>
      <c r="B1966" s="4" t="s">
        <v>504</v>
      </c>
      <c r="C1966" s="3" t="s">
        <v>9</v>
      </c>
      <c r="D1966" s="3" t="s">
        <v>10</v>
      </c>
      <c r="E1966" s="5">
        <v>0.13789999999999999</v>
      </c>
      <c r="F1966" s="6">
        <v>24.51</v>
      </c>
      <c r="G1966" s="6">
        <f>TRUNC(TRUNC(E1966,8)*F1966,2)</f>
        <v>3.37</v>
      </c>
    </row>
    <row r="1967" spans="1:7" ht="21" customHeight="1">
      <c r="A1967" s="3" t="s">
        <v>92</v>
      </c>
      <c r="B1967" s="4" t="s">
        <v>93</v>
      </c>
      <c r="C1967" s="3" t="s">
        <v>9</v>
      </c>
      <c r="D1967" s="3" t="s">
        <v>10</v>
      </c>
      <c r="E1967" s="5">
        <v>0.13789999999999999</v>
      </c>
      <c r="F1967" s="6">
        <v>29.13</v>
      </c>
      <c r="G1967" s="6">
        <f>TRUNC(TRUNC(E1967,8)*F1967,2)</f>
        <v>4.01</v>
      </c>
    </row>
    <row r="1968" spans="1:7" ht="18" customHeight="1">
      <c r="A1968" s="1"/>
      <c r="B1968" s="1"/>
      <c r="C1968" s="1"/>
      <c r="D1968" s="1"/>
      <c r="E1968" s="13" t="s">
        <v>56</v>
      </c>
      <c r="F1968" s="13"/>
      <c r="G1968" s="7">
        <f>SUM(G1966:G1967)</f>
        <v>7.38</v>
      </c>
    </row>
    <row r="1969" spans="1:7" ht="15" customHeight="1">
      <c r="A1969" s="1"/>
      <c r="B1969" s="1"/>
      <c r="C1969" s="1"/>
      <c r="D1969" s="1"/>
      <c r="E1969" s="14" t="s">
        <v>26</v>
      </c>
      <c r="F1969" s="14"/>
      <c r="G1969" s="8">
        <f>TRUNC(SUM(G1964,G1968),2)</f>
        <v>16.29</v>
      </c>
    </row>
    <row r="1970" spans="1:7" ht="15" customHeight="1">
      <c r="A1970" s="1"/>
      <c r="B1970" s="1"/>
      <c r="C1970" s="1"/>
      <c r="D1970" s="1"/>
      <c r="E1970" s="14" t="s">
        <v>27</v>
      </c>
      <c r="F1970" s="14"/>
      <c r="G1970" s="8">
        <v>3.01</v>
      </c>
    </row>
    <row r="1971" spans="1:7" ht="9.9499999999999993" customHeight="1">
      <c r="A1971" s="1"/>
      <c r="B1971" s="1"/>
      <c r="C1971" s="1"/>
      <c r="D1971" s="1"/>
      <c r="E1971" s="10"/>
      <c r="F1971" s="10"/>
      <c r="G1971" s="10"/>
    </row>
    <row r="1972" spans="1:7" ht="20.100000000000001" customHeight="1">
      <c r="A1972" s="11" t="s">
        <v>714</v>
      </c>
      <c r="B1972" s="11"/>
      <c r="C1972" s="11"/>
      <c r="D1972" s="11"/>
      <c r="E1972" s="11"/>
      <c r="F1972" s="11"/>
      <c r="G1972" s="11"/>
    </row>
    <row r="1973" spans="1:7" ht="15" customHeight="1">
      <c r="A1973" s="12" t="s">
        <v>38</v>
      </c>
      <c r="B1973" s="12"/>
      <c r="C1973" s="2" t="s">
        <v>2</v>
      </c>
      <c r="D1973" s="2" t="s">
        <v>3</v>
      </c>
      <c r="E1973" s="2" t="s">
        <v>4</v>
      </c>
      <c r="F1973" s="2" t="s">
        <v>5</v>
      </c>
      <c r="G1973" s="2" t="s">
        <v>6</v>
      </c>
    </row>
    <row r="1974" spans="1:7" ht="21" customHeight="1">
      <c r="A1974" s="3" t="s">
        <v>515</v>
      </c>
      <c r="B1974" s="4" t="s">
        <v>516</v>
      </c>
      <c r="C1974" s="3" t="s">
        <v>9</v>
      </c>
      <c r="D1974" s="3" t="s">
        <v>189</v>
      </c>
      <c r="E1974" s="5">
        <v>2</v>
      </c>
      <c r="F1974" s="6">
        <v>4</v>
      </c>
      <c r="G1974" s="6">
        <f>TRUNC(TRUNC(E1974,8)*F1974,2)</f>
        <v>8</v>
      </c>
    </row>
    <row r="1975" spans="1:7" ht="21" customHeight="1">
      <c r="A1975" s="3" t="s">
        <v>715</v>
      </c>
      <c r="B1975" s="4" t="s">
        <v>716</v>
      </c>
      <c r="C1975" s="3" t="s">
        <v>9</v>
      </c>
      <c r="D1975" s="3" t="s">
        <v>189</v>
      </c>
      <c r="E1975" s="5">
        <v>1</v>
      </c>
      <c r="F1975" s="6">
        <v>6.69</v>
      </c>
      <c r="G1975" s="6">
        <f>TRUNC(TRUNC(E1975,8)*F1975,2)</f>
        <v>6.69</v>
      </c>
    </row>
    <row r="1976" spans="1:7" ht="29.1" customHeight="1">
      <c r="A1976" s="3" t="s">
        <v>519</v>
      </c>
      <c r="B1976" s="4" t="s">
        <v>520</v>
      </c>
      <c r="C1976" s="3" t="s">
        <v>9</v>
      </c>
      <c r="D1976" s="3" t="s">
        <v>189</v>
      </c>
      <c r="E1976" s="5">
        <v>0.115</v>
      </c>
      <c r="F1976" s="6">
        <v>26.99</v>
      </c>
      <c r="G1976" s="6">
        <f>TRUNC(TRUNC(E1976,8)*F1976,2)</f>
        <v>3.1</v>
      </c>
    </row>
    <row r="1977" spans="1:7" ht="15" customHeight="1">
      <c r="A1977" s="1"/>
      <c r="B1977" s="1"/>
      <c r="C1977" s="1"/>
      <c r="D1977" s="1"/>
      <c r="E1977" s="13" t="s">
        <v>50</v>
      </c>
      <c r="F1977" s="13"/>
      <c r="G1977" s="7">
        <f>SUM(G1974:G1976)</f>
        <v>17.790000000000003</v>
      </c>
    </row>
    <row r="1978" spans="1:7" ht="15" customHeight="1">
      <c r="A1978" s="12" t="s">
        <v>51</v>
      </c>
      <c r="B1978" s="12"/>
      <c r="C1978" s="2" t="s">
        <v>2</v>
      </c>
      <c r="D1978" s="2" t="s">
        <v>3</v>
      </c>
      <c r="E1978" s="2" t="s">
        <v>4</v>
      </c>
      <c r="F1978" s="2" t="s">
        <v>5</v>
      </c>
      <c r="G1978" s="2" t="s">
        <v>6</v>
      </c>
    </row>
    <row r="1979" spans="1:7" ht="21" customHeight="1">
      <c r="A1979" s="3" t="s">
        <v>503</v>
      </c>
      <c r="B1979" s="4" t="s">
        <v>504</v>
      </c>
      <c r="C1979" s="3" t="s">
        <v>9</v>
      </c>
      <c r="D1979" s="3" t="s">
        <v>10</v>
      </c>
      <c r="E1979" s="5">
        <v>0.19259999999999999</v>
      </c>
      <c r="F1979" s="6">
        <v>24.51</v>
      </c>
      <c r="G1979" s="6">
        <f>TRUNC(TRUNC(E1979,8)*F1979,2)</f>
        <v>4.72</v>
      </c>
    </row>
    <row r="1980" spans="1:7" ht="21" customHeight="1">
      <c r="A1980" s="3" t="s">
        <v>92</v>
      </c>
      <c r="B1980" s="4" t="s">
        <v>93</v>
      </c>
      <c r="C1980" s="3" t="s">
        <v>9</v>
      </c>
      <c r="D1980" s="3" t="s">
        <v>10</v>
      </c>
      <c r="E1980" s="5">
        <v>0.19259999999999999</v>
      </c>
      <c r="F1980" s="6">
        <v>29.13</v>
      </c>
      <c r="G1980" s="6">
        <f>TRUNC(TRUNC(E1980,8)*F1980,2)</f>
        <v>5.61</v>
      </c>
    </row>
    <row r="1981" spans="1:7" ht="18" customHeight="1">
      <c r="A1981" s="1"/>
      <c r="B1981" s="1"/>
      <c r="C1981" s="1"/>
      <c r="D1981" s="1"/>
      <c r="E1981" s="13" t="s">
        <v>56</v>
      </c>
      <c r="F1981" s="13"/>
      <c r="G1981" s="7">
        <f>SUM(G1979:G1980)</f>
        <v>10.33</v>
      </c>
    </row>
    <row r="1982" spans="1:7" ht="15" customHeight="1">
      <c r="A1982" s="1"/>
      <c r="B1982" s="1"/>
      <c r="C1982" s="1"/>
      <c r="D1982" s="1"/>
      <c r="E1982" s="14" t="s">
        <v>26</v>
      </c>
      <c r="F1982" s="14"/>
      <c r="G1982" s="8">
        <f>TRUNC(SUM(G1977,G1981),2)</f>
        <v>28.12</v>
      </c>
    </row>
    <row r="1983" spans="1:7" ht="15" customHeight="1">
      <c r="A1983" s="1"/>
      <c r="B1983" s="1"/>
      <c r="C1983" s="1"/>
      <c r="D1983" s="1"/>
      <c r="E1983" s="14" t="s">
        <v>27</v>
      </c>
      <c r="F1983" s="14"/>
      <c r="G1983" s="8">
        <v>4.22</v>
      </c>
    </row>
    <row r="1984" spans="1:7" ht="9.9499999999999993" customHeight="1">
      <c r="A1984" s="1"/>
      <c r="B1984" s="1"/>
      <c r="C1984" s="1"/>
      <c r="D1984" s="1"/>
      <c r="E1984" s="10"/>
      <c r="F1984" s="10"/>
      <c r="G1984" s="10"/>
    </row>
    <row r="1985" spans="1:7" ht="20.100000000000001" customHeight="1">
      <c r="A1985" s="11" t="s">
        <v>717</v>
      </c>
      <c r="B1985" s="11"/>
      <c r="C1985" s="11"/>
      <c r="D1985" s="11"/>
      <c r="E1985" s="11"/>
      <c r="F1985" s="11"/>
      <c r="G1985" s="11"/>
    </row>
    <row r="1986" spans="1:7" ht="15" customHeight="1">
      <c r="A1986" s="12" t="s">
        <v>38</v>
      </c>
      <c r="B1986" s="12"/>
      <c r="C1986" s="2" t="s">
        <v>2</v>
      </c>
      <c r="D1986" s="2" t="s">
        <v>3</v>
      </c>
      <c r="E1986" s="2" t="s">
        <v>4</v>
      </c>
      <c r="F1986" s="2" t="s">
        <v>5</v>
      </c>
      <c r="G1986" s="2" t="s">
        <v>6</v>
      </c>
    </row>
    <row r="1987" spans="1:7" ht="21" customHeight="1">
      <c r="A1987" s="3" t="s">
        <v>703</v>
      </c>
      <c r="B1987" s="4" t="s">
        <v>704</v>
      </c>
      <c r="C1987" s="3" t="s">
        <v>9</v>
      </c>
      <c r="D1987" s="3" t="s">
        <v>189</v>
      </c>
      <c r="E1987" s="5">
        <v>2</v>
      </c>
      <c r="F1987" s="6">
        <v>2.2599999999999998</v>
      </c>
      <c r="G1987" s="6">
        <f>TRUNC(TRUNC(E1987,8)*F1987,2)</f>
        <v>4.5199999999999996</v>
      </c>
    </row>
    <row r="1988" spans="1:7" ht="21" customHeight="1">
      <c r="A1988" s="3" t="s">
        <v>718</v>
      </c>
      <c r="B1988" s="4" t="s">
        <v>719</v>
      </c>
      <c r="C1988" s="3" t="s">
        <v>9</v>
      </c>
      <c r="D1988" s="3" t="s">
        <v>189</v>
      </c>
      <c r="E1988" s="5">
        <v>1</v>
      </c>
      <c r="F1988" s="6">
        <v>2.46</v>
      </c>
      <c r="G1988" s="6">
        <f>TRUNC(TRUNC(E1988,8)*F1988,2)</f>
        <v>2.46</v>
      </c>
    </row>
    <row r="1989" spans="1:7" ht="29.1" customHeight="1">
      <c r="A1989" s="3" t="s">
        <v>519</v>
      </c>
      <c r="B1989" s="4" t="s">
        <v>520</v>
      </c>
      <c r="C1989" s="3" t="s">
        <v>9</v>
      </c>
      <c r="D1989" s="3" t="s">
        <v>189</v>
      </c>
      <c r="E1989" s="5">
        <v>0.05</v>
      </c>
      <c r="F1989" s="6">
        <v>26.99</v>
      </c>
      <c r="G1989" s="6">
        <f>TRUNC(TRUNC(E1989,8)*F1989,2)</f>
        <v>1.34</v>
      </c>
    </row>
    <row r="1990" spans="1:7" ht="15" customHeight="1">
      <c r="A1990" s="1"/>
      <c r="B1990" s="1"/>
      <c r="C1990" s="1"/>
      <c r="D1990" s="1"/>
      <c r="E1990" s="13" t="s">
        <v>50</v>
      </c>
      <c r="F1990" s="13"/>
      <c r="G1990" s="7">
        <f>SUM(G1987:G1989)</f>
        <v>8.32</v>
      </c>
    </row>
    <row r="1991" spans="1:7" ht="15" customHeight="1">
      <c r="A1991" s="12" t="s">
        <v>51</v>
      </c>
      <c r="B1991" s="12"/>
      <c r="C1991" s="2" t="s">
        <v>2</v>
      </c>
      <c r="D1991" s="2" t="s">
        <v>3</v>
      </c>
      <c r="E1991" s="2" t="s">
        <v>4</v>
      </c>
      <c r="F1991" s="2" t="s">
        <v>5</v>
      </c>
      <c r="G1991" s="2" t="s">
        <v>6</v>
      </c>
    </row>
    <row r="1992" spans="1:7" ht="21" customHeight="1">
      <c r="A1992" s="3" t="s">
        <v>503</v>
      </c>
      <c r="B1992" s="4" t="s">
        <v>504</v>
      </c>
      <c r="C1992" s="3" t="s">
        <v>9</v>
      </c>
      <c r="D1992" s="3" t="s">
        <v>10</v>
      </c>
      <c r="E1992" s="5">
        <v>3.4299999999999997E-2</v>
      </c>
      <c r="F1992" s="6">
        <v>24.51</v>
      </c>
      <c r="G1992" s="6">
        <f>TRUNC(TRUNC(E1992,8)*F1992,2)</f>
        <v>0.84</v>
      </c>
    </row>
    <row r="1993" spans="1:7" ht="21" customHeight="1">
      <c r="A1993" s="3" t="s">
        <v>92</v>
      </c>
      <c r="B1993" s="4" t="s">
        <v>93</v>
      </c>
      <c r="C1993" s="3" t="s">
        <v>9</v>
      </c>
      <c r="D1993" s="3" t="s">
        <v>10</v>
      </c>
      <c r="E1993" s="5">
        <v>3.4299999999999997E-2</v>
      </c>
      <c r="F1993" s="6">
        <v>29.13</v>
      </c>
      <c r="G1993" s="6">
        <f>TRUNC(TRUNC(E1993,8)*F1993,2)</f>
        <v>0.99</v>
      </c>
    </row>
    <row r="1994" spans="1:7" ht="18" customHeight="1">
      <c r="A1994" s="1"/>
      <c r="B1994" s="1"/>
      <c r="C1994" s="1"/>
      <c r="D1994" s="1"/>
      <c r="E1994" s="13" t="s">
        <v>56</v>
      </c>
      <c r="F1994" s="13"/>
      <c r="G1994" s="7">
        <f>SUM(G1992:G1993)</f>
        <v>1.83</v>
      </c>
    </row>
    <row r="1995" spans="1:7" ht="15" customHeight="1">
      <c r="A1995" s="1"/>
      <c r="B1995" s="1"/>
      <c r="C1995" s="1"/>
      <c r="D1995" s="1"/>
      <c r="E1995" s="14" t="s">
        <v>26</v>
      </c>
      <c r="F1995" s="14"/>
      <c r="G1995" s="8">
        <f>TRUNC(SUM(G1990,G1994),2)</f>
        <v>10.15</v>
      </c>
    </row>
    <row r="1996" spans="1:7" ht="15" customHeight="1">
      <c r="A1996" s="1"/>
      <c r="B1996" s="1"/>
      <c r="C1996" s="1"/>
      <c r="D1996" s="1"/>
      <c r="E1996" s="14" t="s">
        <v>27</v>
      </c>
      <c r="F1996" s="14"/>
      <c r="G1996" s="8">
        <v>0.75</v>
      </c>
    </row>
    <row r="1997" spans="1:7" ht="9.9499999999999993" customHeight="1">
      <c r="A1997" s="1"/>
      <c r="B1997" s="1"/>
      <c r="C1997" s="1"/>
      <c r="D1997" s="1"/>
      <c r="E1997" s="10"/>
      <c r="F1997" s="10"/>
      <c r="G1997" s="10"/>
    </row>
    <row r="1998" spans="1:7" ht="20.100000000000001" customHeight="1">
      <c r="A1998" s="11" t="s">
        <v>720</v>
      </c>
      <c r="B1998" s="11"/>
      <c r="C1998" s="11"/>
      <c r="D1998" s="11"/>
      <c r="E1998" s="11"/>
      <c r="F1998" s="11"/>
      <c r="G1998" s="11"/>
    </row>
    <row r="1999" spans="1:7" ht="15" customHeight="1">
      <c r="A1999" s="12" t="s">
        <v>38</v>
      </c>
      <c r="B1999" s="12"/>
      <c r="C1999" s="2" t="s">
        <v>2</v>
      </c>
      <c r="D1999" s="2" t="s">
        <v>3</v>
      </c>
      <c r="E1999" s="2" t="s">
        <v>4</v>
      </c>
      <c r="F1999" s="2" t="s">
        <v>5</v>
      </c>
      <c r="G1999" s="2" t="s">
        <v>6</v>
      </c>
    </row>
    <row r="2000" spans="1:7" ht="21" customHeight="1">
      <c r="A2000" s="3" t="s">
        <v>703</v>
      </c>
      <c r="B2000" s="4" t="s">
        <v>704</v>
      </c>
      <c r="C2000" s="3" t="s">
        <v>9</v>
      </c>
      <c r="D2000" s="3" t="s">
        <v>189</v>
      </c>
      <c r="E2000" s="5">
        <v>2</v>
      </c>
      <c r="F2000" s="6">
        <v>2.2599999999999998</v>
      </c>
      <c r="G2000" s="6">
        <f>TRUNC(TRUNC(E2000,8)*F2000,2)</f>
        <v>4.5199999999999996</v>
      </c>
    </row>
    <row r="2001" spans="1:7" ht="21" customHeight="1">
      <c r="A2001" s="3" t="s">
        <v>718</v>
      </c>
      <c r="B2001" s="4" t="s">
        <v>719</v>
      </c>
      <c r="C2001" s="3" t="s">
        <v>9</v>
      </c>
      <c r="D2001" s="3" t="s">
        <v>189</v>
      </c>
      <c r="E2001" s="5">
        <v>1</v>
      </c>
      <c r="F2001" s="6">
        <v>2.46</v>
      </c>
      <c r="G2001" s="6">
        <f>TRUNC(TRUNC(E2001,8)*F2001,2)</f>
        <v>2.46</v>
      </c>
    </row>
    <row r="2002" spans="1:7" ht="29.1" customHeight="1">
      <c r="A2002" s="3" t="s">
        <v>519</v>
      </c>
      <c r="B2002" s="4" t="s">
        <v>520</v>
      </c>
      <c r="C2002" s="3" t="s">
        <v>9</v>
      </c>
      <c r="D2002" s="3" t="s">
        <v>189</v>
      </c>
      <c r="E2002" s="5">
        <v>0.05</v>
      </c>
      <c r="F2002" s="6">
        <v>26.99</v>
      </c>
      <c r="G2002" s="6">
        <f>TRUNC(TRUNC(E2002,8)*F2002,2)</f>
        <v>1.34</v>
      </c>
    </row>
    <row r="2003" spans="1:7" ht="15" customHeight="1">
      <c r="A2003" s="1"/>
      <c r="B2003" s="1"/>
      <c r="C2003" s="1"/>
      <c r="D2003" s="1"/>
      <c r="E2003" s="13" t="s">
        <v>50</v>
      </c>
      <c r="F2003" s="13"/>
      <c r="G2003" s="7">
        <f>SUM(G2000:G2002)</f>
        <v>8.32</v>
      </c>
    </row>
    <row r="2004" spans="1:7" ht="15" customHeight="1">
      <c r="A2004" s="12" t="s">
        <v>51</v>
      </c>
      <c r="B2004" s="12"/>
      <c r="C2004" s="2" t="s">
        <v>2</v>
      </c>
      <c r="D2004" s="2" t="s">
        <v>3</v>
      </c>
      <c r="E2004" s="2" t="s">
        <v>4</v>
      </c>
      <c r="F2004" s="2" t="s">
        <v>5</v>
      </c>
      <c r="G2004" s="2" t="s">
        <v>6</v>
      </c>
    </row>
    <row r="2005" spans="1:7" ht="21" customHeight="1">
      <c r="A2005" s="3" t="s">
        <v>503</v>
      </c>
      <c r="B2005" s="4" t="s">
        <v>504</v>
      </c>
      <c r="C2005" s="3" t="s">
        <v>9</v>
      </c>
      <c r="D2005" s="3" t="s">
        <v>10</v>
      </c>
      <c r="E2005" s="5">
        <v>0.13789999999999999</v>
      </c>
      <c r="F2005" s="6">
        <v>24.51</v>
      </c>
      <c r="G2005" s="6">
        <f>TRUNC(TRUNC(E2005,8)*F2005,2)</f>
        <v>3.37</v>
      </c>
    </row>
    <row r="2006" spans="1:7" ht="21" customHeight="1">
      <c r="A2006" s="3" t="s">
        <v>92</v>
      </c>
      <c r="B2006" s="4" t="s">
        <v>93</v>
      </c>
      <c r="C2006" s="3" t="s">
        <v>9</v>
      </c>
      <c r="D2006" s="3" t="s">
        <v>10</v>
      </c>
      <c r="E2006" s="5">
        <v>0.13789999999999999</v>
      </c>
      <c r="F2006" s="6">
        <v>29.13</v>
      </c>
      <c r="G2006" s="6">
        <f>TRUNC(TRUNC(E2006,8)*F2006,2)</f>
        <v>4.01</v>
      </c>
    </row>
    <row r="2007" spans="1:7" ht="18" customHeight="1">
      <c r="A2007" s="1"/>
      <c r="B2007" s="1"/>
      <c r="C2007" s="1"/>
      <c r="D2007" s="1"/>
      <c r="E2007" s="13" t="s">
        <v>56</v>
      </c>
      <c r="F2007" s="13"/>
      <c r="G2007" s="7">
        <f>SUM(G2005:G2006)</f>
        <v>7.38</v>
      </c>
    </row>
    <row r="2008" spans="1:7" ht="15" customHeight="1">
      <c r="A2008" s="1"/>
      <c r="B2008" s="1"/>
      <c r="C2008" s="1"/>
      <c r="D2008" s="1"/>
      <c r="E2008" s="14" t="s">
        <v>26</v>
      </c>
      <c r="F2008" s="14"/>
      <c r="G2008" s="8">
        <f>TRUNC(SUM(G2003,G2007),2)</f>
        <v>15.7</v>
      </c>
    </row>
    <row r="2009" spans="1:7" ht="15" customHeight="1">
      <c r="A2009" s="1"/>
      <c r="B2009" s="1"/>
      <c r="C2009" s="1"/>
      <c r="D2009" s="1"/>
      <c r="E2009" s="14" t="s">
        <v>27</v>
      </c>
      <c r="F2009" s="14"/>
      <c r="G2009" s="8">
        <v>3.01</v>
      </c>
    </row>
    <row r="2010" spans="1:7" ht="9.9499999999999993" customHeight="1">
      <c r="A2010" s="1"/>
      <c r="B2010" s="1"/>
      <c r="C2010" s="1"/>
      <c r="D2010" s="1"/>
      <c r="E2010" s="10"/>
      <c r="F2010" s="10"/>
      <c r="G2010" s="10"/>
    </row>
    <row r="2011" spans="1:7" ht="20.100000000000001" customHeight="1">
      <c r="A2011" s="11" t="s">
        <v>721</v>
      </c>
      <c r="B2011" s="11"/>
      <c r="C2011" s="11"/>
      <c r="D2011" s="11"/>
      <c r="E2011" s="11"/>
      <c r="F2011" s="11"/>
      <c r="G2011" s="11"/>
    </row>
    <row r="2012" spans="1:7" ht="15" customHeight="1">
      <c r="A2012" s="12" t="s">
        <v>38</v>
      </c>
      <c r="B2012" s="12"/>
      <c r="C2012" s="2" t="s">
        <v>2</v>
      </c>
      <c r="D2012" s="2" t="s">
        <v>3</v>
      </c>
      <c r="E2012" s="2" t="s">
        <v>4</v>
      </c>
      <c r="F2012" s="2" t="s">
        <v>5</v>
      </c>
      <c r="G2012" s="2" t="s">
        <v>6</v>
      </c>
    </row>
    <row r="2013" spans="1:7" ht="21" customHeight="1">
      <c r="A2013" s="3" t="s">
        <v>515</v>
      </c>
      <c r="B2013" s="4" t="s">
        <v>516</v>
      </c>
      <c r="C2013" s="3" t="s">
        <v>9</v>
      </c>
      <c r="D2013" s="3" t="s">
        <v>189</v>
      </c>
      <c r="E2013" s="5">
        <v>3</v>
      </c>
      <c r="F2013" s="6">
        <v>4</v>
      </c>
      <c r="G2013" s="6">
        <f>TRUNC(TRUNC(E2013,8)*F2013,2)</f>
        <v>12</v>
      </c>
    </row>
    <row r="2014" spans="1:7" ht="21" customHeight="1">
      <c r="A2014" s="3" t="s">
        <v>722</v>
      </c>
      <c r="B2014" s="4" t="s">
        <v>723</v>
      </c>
      <c r="C2014" s="3" t="s">
        <v>9</v>
      </c>
      <c r="D2014" s="3" t="s">
        <v>189</v>
      </c>
      <c r="E2014" s="5">
        <v>1</v>
      </c>
      <c r="F2014" s="6">
        <v>19.34</v>
      </c>
      <c r="G2014" s="6">
        <f>TRUNC(TRUNC(E2014,8)*F2014,2)</f>
        <v>19.34</v>
      </c>
    </row>
    <row r="2015" spans="1:7" ht="29.1" customHeight="1">
      <c r="A2015" s="3" t="s">
        <v>519</v>
      </c>
      <c r="B2015" s="4" t="s">
        <v>520</v>
      </c>
      <c r="C2015" s="3" t="s">
        <v>9</v>
      </c>
      <c r="D2015" s="3" t="s">
        <v>189</v>
      </c>
      <c r="E2015" s="5">
        <v>0.17249999999999999</v>
      </c>
      <c r="F2015" s="6">
        <v>26.99</v>
      </c>
      <c r="G2015" s="6">
        <f>TRUNC(TRUNC(E2015,8)*F2015,2)</f>
        <v>4.6500000000000004</v>
      </c>
    </row>
    <row r="2016" spans="1:7" ht="15" customHeight="1">
      <c r="A2016" s="1"/>
      <c r="B2016" s="1"/>
      <c r="C2016" s="1"/>
      <c r="D2016" s="1"/>
      <c r="E2016" s="13" t="s">
        <v>50</v>
      </c>
      <c r="F2016" s="13"/>
      <c r="G2016" s="7">
        <f>SUM(G2013:G2015)</f>
        <v>35.99</v>
      </c>
    </row>
    <row r="2017" spans="1:7" ht="15" customHeight="1">
      <c r="A2017" s="12" t="s">
        <v>51</v>
      </c>
      <c r="B2017" s="12"/>
      <c r="C2017" s="2" t="s">
        <v>2</v>
      </c>
      <c r="D2017" s="2" t="s">
        <v>3</v>
      </c>
      <c r="E2017" s="2" t="s">
        <v>4</v>
      </c>
      <c r="F2017" s="2" t="s">
        <v>5</v>
      </c>
      <c r="G2017" s="2" t="s">
        <v>6</v>
      </c>
    </row>
    <row r="2018" spans="1:7" ht="21" customHeight="1">
      <c r="A2018" s="3" t="s">
        <v>503</v>
      </c>
      <c r="B2018" s="4" t="s">
        <v>504</v>
      </c>
      <c r="C2018" s="3" t="s">
        <v>9</v>
      </c>
      <c r="D2018" s="3" t="s">
        <v>10</v>
      </c>
      <c r="E2018" s="5">
        <v>0.25679999999999997</v>
      </c>
      <c r="F2018" s="6">
        <v>24.51</v>
      </c>
      <c r="G2018" s="6">
        <f>TRUNC(TRUNC(E2018,8)*F2018,2)</f>
        <v>6.29</v>
      </c>
    </row>
    <row r="2019" spans="1:7" ht="21" customHeight="1">
      <c r="A2019" s="3" t="s">
        <v>92</v>
      </c>
      <c r="B2019" s="4" t="s">
        <v>93</v>
      </c>
      <c r="C2019" s="3" t="s">
        <v>9</v>
      </c>
      <c r="D2019" s="3" t="s">
        <v>10</v>
      </c>
      <c r="E2019" s="5">
        <v>0.25679999999999997</v>
      </c>
      <c r="F2019" s="6">
        <v>29.13</v>
      </c>
      <c r="G2019" s="6">
        <f>TRUNC(TRUNC(E2019,8)*F2019,2)</f>
        <v>7.48</v>
      </c>
    </row>
    <row r="2020" spans="1:7" ht="18" customHeight="1">
      <c r="A2020" s="1"/>
      <c r="B2020" s="1"/>
      <c r="C2020" s="1"/>
      <c r="D2020" s="1"/>
      <c r="E2020" s="13" t="s">
        <v>56</v>
      </c>
      <c r="F2020" s="13"/>
      <c r="G2020" s="7">
        <f>SUM(G2018:G2019)</f>
        <v>13.77</v>
      </c>
    </row>
    <row r="2021" spans="1:7" ht="15" customHeight="1">
      <c r="A2021" s="1"/>
      <c r="B2021" s="1"/>
      <c r="C2021" s="1"/>
      <c r="D2021" s="1"/>
      <c r="E2021" s="14" t="s">
        <v>26</v>
      </c>
      <c r="F2021" s="14"/>
      <c r="G2021" s="8">
        <f>TRUNC(SUM(G2016,G2020),2)</f>
        <v>49.76</v>
      </c>
    </row>
    <row r="2022" spans="1:7" ht="15" customHeight="1">
      <c r="A2022" s="1"/>
      <c r="B2022" s="1"/>
      <c r="C2022" s="1"/>
      <c r="D2022" s="1"/>
      <c r="E2022" s="14" t="s">
        <v>27</v>
      </c>
      <c r="F2022" s="14"/>
      <c r="G2022" s="8">
        <v>5.62</v>
      </c>
    </row>
    <row r="2023" spans="1:7" ht="9.9499999999999993" customHeight="1">
      <c r="A2023" s="1"/>
      <c r="B2023" s="1"/>
      <c r="C2023" s="1"/>
      <c r="D2023" s="1"/>
      <c r="E2023" s="10"/>
      <c r="F2023" s="10"/>
      <c r="G2023" s="10"/>
    </row>
    <row r="2024" spans="1:7" ht="20.100000000000001" customHeight="1">
      <c r="A2024" s="11" t="s">
        <v>724</v>
      </c>
      <c r="B2024" s="11"/>
      <c r="C2024" s="11"/>
      <c r="D2024" s="11"/>
      <c r="E2024" s="11"/>
      <c r="F2024" s="11"/>
      <c r="G2024" s="11"/>
    </row>
    <row r="2025" spans="1:7" ht="15" customHeight="1">
      <c r="A2025" s="12" t="s">
        <v>38</v>
      </c>
      <c r="B2025" s="12"/>
      <c r="C2025" s="2" t="s">
        <v>2</v>
      </c>
      <c r="D2025" s="2" t="s">
        <v>3</v>
      </c>
      <c r="E2025" s="2" t="s">
        <v>4</v>
      </c>
      <c r="F2025" s="2" t="s">
        <v>5</v>
      </c>
      <c r="G2025" s="2" t="s">
        <v>6</v>
      </c>
    </row>
    <row r="2026" spans="1:7" ht="21" customHeight="1">
      <c r="A2026" s="3" t="s">
        <v>703</v>
      </c>
      <c r="B2026" s="4" t="s">
        <v>704</v>
      </c>
      <c r="C2026" s="3" t="s">
        <v>9</v>
      </c>
      <c r="D2026" s="3" t="s">
        <v>189</v>
      </c>
      <c r="E2026" s="5">
        <v>3</v>
      </c>
      <c r="F2026" s="6">
        <v>2.2599999999999998</v>
      </c>
      <c r="G2026" s="6">
        <f>TRUNC(TRUNC(E2026,8)*F2026,2)</f>
        <v>6.78</v>
      </c>
    </row>
    <row r="2027" spans="1:7" ht="21" customHeight="1">
      <c r="A2027" s="3" t="s">
        <v>725</v>
      </c>
      <c r="B2027" s="4" t="s">
        <v>726</v>
      </c>
      <c r="C2027" s="3" t="s">
        <v>9</v>
      </c>
      <c r="D2027" s="3" t="s">
        <v>189</v>
      </c>
      <c r="E2027" s="5">
        <v>1</v>
      </c>
      <c r="F2027" s="6">
        <v>7.94</v>
      </c>
      <c r="G2027" s="6">
        <f>TRUNC(TRUNC(E2027,8)*F2027,2)</f>
        <v>7.94</v>
      </c>
    </row>
    <row r="2028" spans="1:7" ht="29.1" customHeight="1">
      <c r="A2028" s="3" t="s">
        <v>519</v>
      </c>
      <c r="B2028" s="4" t="s">
        <v>520</v>
      </c>
      <c r="C2028" s="3" t="s">
        <v>9</v>
      </c>
      <c r="D2028" s="3" t="s">
        <v>189</v>
      </c>
      <c r="E2028" s="5">
        <v>7.4999999999999997E-2</v>
      </c>
      <c r="F2028" s="6">
        <v>26.99</v>
      </c>
      <c r="G2028" s="6">
        <f>TRUNC(TRUNC(E2028,8)*F2028,2)</f>
        <v>2.02</v>
      </c>
    </row>
    <row r="2029" spans="1:7" ht="15" customHeight="1">
      <c r="A2029" s="1"/>
      <c r="B2029" s="1"/>
      <c r="C2029" s="1"/>
      <c r="D2029" s="1"/>
      <c r="E2029" s="13" t="s">
        <v>50</v>
      </c>
      <c r="F2029" s="13"/>
      <c r="G2029" s="7">
        <f>SUM(G2026:G2028)</f>
        <v>16.740000000000002</v>
      </c>
    </row>
    <row r="2030" spans="1:7" ht="15" customHeight="1">
      <c r="A2030" s="12" t="s">
        <v>51</v>
      </c>
      <c r="B2030" s="12"/>
      <c r="C2030" s="2" t="s">
        <v>2</v>
      </c>
      <c r="D2030" s="2" t="s">
        <v>3</v>
      </c>
      <c r="E2030" s="2" t="s">
        <v>4</v>
      </c>
      <c r="F2030" s="2" t="s">
        <v>5</v>
      </c>
      <c r="G2030" s="2" t="s">
        <v>6</v>
      </c>
    </row>
    <row r="2031" spans="1:7" ht="21" customHeight="1">
      <c r="A2031" s="3" t="s">
        <v>503</v>
      </c>
      <c r="B2031" s="4" t="s">
        <v>504</v>
      </c>
      <c r="C2031" s="3" t="s">
        <v>9</v>
      </c>
      <c r="D2031" s="3" t="s">
        <v>10</v>
      </c>
      <c r="E2031" s="5">
        <v>0.18390000000000001</v>
      </c>
      <c r="F2031" s="6">
        <v>24.51</v>
      </c>
      <c r="G2031" s="6">
        <f>TRUNC(TRUNC(E2031,8)*F2031,2)</f>
        <v>4.5</v>
      </c>
    </row>
    <row r="2032" spans="1:7" ht="21" customHeight="1">
      <c r="A2032" s="3" t="s">
        <v>92</v>
      </c>
      <c r="B2032" s="4" t="s">
        <v>93</v>
      </c>
      <c r="C2032" s="3" t="s">
        <v>9</v>
      </c>
      <c r="D2032" s="3" t="s">
        <v>10</v>
      </c>
      <c r="E2032" s="5">
        <v>0.18390000000000001</v>
      </c>
      <c r="F2032" s="6">
        <v>29.13</v>
      </c>
      <c r="G2032" s="6">
        <f>TRUNC(TRUNC(E2032,8)*F2032,2)</f>
        <v>5.35</v>
      </c>
    </row>
    <row r="2033" spans="1:7" ht="18" customHeight="1">
      <c r="A2033" s="1"/>
      <c r="B2033" s="1"/>
      <c r="C2033" s="1"/>
      <c r="D2033" s="1"/>
      <c r="E2033" s="13" t="s">
        <v>56</v>
      </c>
      <c r="F2033" s="13"/>
      <c r="G2033" s="7">
        <f>SUM(G2031:G2032)</f>
        <v>9.85</v>
      </c>
    </row>
    <row r="2034" spans="1:7" ht="15" customHeight="1">
      <c r="A2034" s="1"/>
      <c r="B2034" s="1"/>
      <c r="C2034" s="1"/>
      <c r="D2034" s="1"/>
      <c r="E2034" s="14" t="s">
        <v>26</v>
      </c>
      <c r="F2034" s="14"/>
      <c r="G2034" s="8">
        <f>TRUNC(SUM(G2029,G2033),2)</f>
        <v>26.59</v>
      </c>
    </row>
    <row r="2035" spans="1:7" ht="15" customHeight="1">
      <c r="A2035" s="1"/>
      <c r="B2035" s="1"/>
      <c r="C2035" s="1"/>
      <c r="D2035" s="1"/>
      <c r="E2035" s="14" t="s">
        <v>27</v>
      </c>
      <c r="F2035" s="14"/>
      <c r="G2035" s="8">
        <v>4.0199999999999996</v>
      </c>
    </row>
    <row r="2036" spans="1:7" ht="9.9499999999999993" customHeight="1">
      <c r="A2036" s="1"/>
      <c r="B2036" s="1"/>
      <c r="C2036" s="1"/>
      <c r="D2036" s="1"/>
      <c r="E2036" s="10"/>
      <c r="F2036" s="10"/>
      <c r="G2036" s="10"/>
    </row>
    <row r="2037" spans="1:7" ht="20.100000000000001" customHeight="1">
      <c r="A2037" s="11" t="s">
        <v>727</v>
      </c>
      <c r="B2037" s="11"/>
      <c r="C2037" s="11"/>
      <c r="D2037" s="11"/>
      <c r="E2037" s="11"/>
      <c r="F2037" s="11"/>
      <c r="G2037" s="11"/>
    </row>
    <row r="2038" spans="1:7" ht="15" customHeight="1">
      <c r="A2038" s="12" t="s">
        <v>38</v>
      </c>
      <c r="B2038" s="12"/>
      <c r="C2038" s="2" t="s">
        <v>2</v>
      </c>
      <c r="D2038" s="2" t="s">
        <v>3</v>
      </c>
      <c r="E2038" s="2" t="s">
        <v>4</v>
      </c>
      <c r="F2038" s="2" t="s">
        <v>5</v>
      </c>
      <c r="G2038" s="2" t="s">
        <v>6</v>
      </c>
    </row>
    <row r="2039" spans="1:7" ht="21" customHeight="1">
      <c r="A2039" s="3" t="s">
        <v>515</v>
      </c>
      <c r="B2039" s="4" t="s">
        <v>516</v>
      </c>
      <c r="C2039" s="3" t="s">
        <v>9</v>
      </c>
      <c r="D2039" s="3" t="s">
        <v>189</v>
      </c>
      <c r="E2039" s="5">
        <v>2</v>
      </c>
      <c r="F2039" s="6">
        <v>4</v>
      </c>
      <c r="G2039" s="6">
        <f>ROUND(ROUND(E2039,8)*F2039,2)</f>
        <v>8</v>
      </c>
    </row>
    <row r="2040" spans="1:7" ht="21" customHeight="1">
      <c r="A2040" s="3" t="s">
        <v>703</v>
      </c>
      <c r="B2040" s="4" t="s">
        <v>704</v>
      </c>
      <c r="C2040" s="3" t="s">
        <v>9</v>
      </c>
      <c r="D2040" s="3" t="s">
        <v>189</v>
      </c>
      <c r="E2040" s="5">
        <v>1</v>
      </c>
      <c r="F2040" s="6">
        <v>2.2599999999999998</v>
      </c>
      <c r="G2040" s="6">
        <f>ROUND(ROUND(E2040,8)*F2040,2)</f>
        <v>2.2599999999999998</v>
      </c>
    </row>
    <row r="2041" spans="1:7" ht="21" customHeight="1">
      <c r="A2041" s="3" t="s">
        <v>722</v>
      </c>
      <c r="B2041" s="4" t="s">
        <v>723</v>
      </c>
      <c r="C2041" s="3" t="s">
        <v>9</v>
      </c>
      <c r="D2041" s="3" t="s">
        <v>189</v>
      </c>
      <c r="E2041" s="5">
        <v>1</v>
      </c>
      <c r="F2041" s="6">
        <v>19.34</v>
      </c>
      <c r="G2041" s="6">
        <f>ROUND(ROUND(E2041,8)*F2041,2)</f>
        <v>19.34</v>
      </c>
    </row>
    <row r="2042" spans="1:7" ht="29.1" customHeight="1">
      <c r="A2042" s="3" t="s">
        <v>519</v>
      </c>
      <c r="B2042" s="4" t="s">
        <v>520</v>
      </c>
      <c r="C2042" s="3" t="s">
        <v>9</v>
      </c>
      <c r="D2042" s="3" t="s">
        <v>189</v>
      </c>
      <c r="E2042" s="5">
        <v>0.17249999999999999</v>
      </c>
      <c r="F2042" s="6">
        <v>26.99</v>
      </c>
      <c r="G2042" s="6">
        <f>ROUND(ROUND(E2042,8)*F2042,2)</f>
        <v>4.66</v>
      </c>
    </row>
    <row r="2043" spans="1:7" ht="15" customHeight="1">
      <c r="A2043" s="1"/>
      <c r="B2043" s="1"/>
      <c r="C2043" s="1"/>
      <c r="D2043" s="1"/>
      <c r="E2043" s="13" t="s">
        <v>50</v>
      </c>
      <c r="F2043" s="13"/>
      <c r="G2043" s="7">
        <f>SUM(G2039:G2042)</f>
        <v>34.260000000000005</v>
      </c>
    </row>
    <row r="2044" spans="1:7" ht="15" customHeight="1">
      <c r="A2044" s="12" t="s">
        <v>51</v>
      </c>
      <c r="B2044" s="12"/>
      <c r="C2044" s="2" t="s">
        <v>2</v>
      </c>
      <c r="D2044" s="2" t="s">
        <v>3</v>
      </c>
      <c r="E2044" s="2" t="s">
        <v>4</v>
      </c>
      <c r="F2044" s="2" t="s">
        <v>5</v>
      </c>
      <c r="G2044" s="2" t="s">
        <v>6</v>
      </c>
    </row>
    <row r="2045" spans="1:7" ht="21" customHeight="1">
      <c r="A2045" s="3" t="s">
        <v>503</v>
      </c>
      <c r="B2045" s="4" t="s">
        <v>504</v>
      </c>
      <c r="C2045" s="3" t="s">
        <v>9</v>
      </c>
      <c r="D2045" s="3" t="s">
        <v>10</v>
      </c>
      <c r="E2045" s="5">
        <v>0.25679999999999997</v>
      </c>
      <c r="F2045" s="6">
        <v>24.51</v>
      </c>
      <c r="G2045" s="6">
        <f>ROUND(ROUND(E2045,8)*F2045,2)</f>
        <v>6.29</v>
      </c>
    </row>
    <row r="2046" spans="1:7" ht="21" customHeight="1">
      <c r="A2046" s="3" t="s">
        <v>92</v>
      </c>
      <c r="B2046" s="4" t="s">
        <v>93</v>
      </c>
      <c r="C2046" s="3" t="s">
        <v>9</v>
      </c>
      <c r="D2046" s="3" t="s">
        <v>10</v>
      </c>
      <c r="E2046" s="5">
        <v>0.25679999999999997</v>
      </c>
      <c r="F2046" s="6">
        <v>29.13</v>
      </c>
      <c r="G2046" s="6">
        <f>ROUND(ROUND(E2046,8)*F2046,2)</f>
        <v>7.48</v>
      </c>
    </row>
    <row r="2047" spans="1:7" ht="18" customHeight="1">
      <c r="A2047" s="1"/>
      <c r="B2047" s="1"/>
      <c r="C2047" s="1"/>
      <c r="D2047" s="1"/>
      <c r="E2047" s="13" t="s">
        <v>56</v>
      </c>
      <c r="F2047" s="13"/>
      <c r="G2047" s="7">
        <f>SUM(G2045:G2046)</f>
        <v>13.77</v>
      </c>
    </row>
    <row r="2048" spans="1:7" ht="15" customHeight="1">
      <c r="A2048" s="1"/>
      <c r="B2048" s="1"/>
      <c r="C2048" s="1"/>
      <c r="D2048" s="1"/>
      <c r="E2048" s="14" t="s">
        <v>26</v>
      </c>
      <c r="F2048" s="14"/>
      <c r="G2048" s="8">
        <f>TRUNC(SUM(G2043,G2047),2)</f>
        <v>48.03</v>
      </c>
    </row>
    <row r="2049" spans="1:7" ht="15" customHeight="1">
      <c r="A2049" s="1"/>
      <c r="B2049" s="1"/>
      <c r="C2049" s="1"/>
      <c r="D2049" s="1"/>
      <c r="E2049" s="14" t="s">
        <v>27</v>
      </c>
      <c r="F2049" s="14"/>
      <c r="G2049" s="8">
        <v>5.62</v>
      </c>
    </row>
    <row r="2050" spans="1:7" ht="9.9499999999999993" customHeight="1">
      <c r="A2050" s="1"/>
      <c r="B2050" s="1"/>
      <c r="C2050" s="1"/>
      <c r="D2050" s="1"/>
      <c r="E2050" s="10"/>
      <c r="F2050" s="10"/>
      <c r="G2050" s="10"/>
    </row>
    <row r="2051" spans="1:7" ht="20.100000000000001" customHeight="1">
      <c r="A2051" s="11" t="s">
        <v>728</v>
      </c>
      <c r="B2051" s="11"/>
      <c r="C2051" s="11"/>
      <c r="D2051" s="11"/>
      <c r="E2051" s="11"/>
      <c r="F2051" s="11"/>
      <c r="G2051" s="11"/>
    </row>
    <row r="2052" spans="1:7" ht="15" customHeight="1">
      <c r="A2052" s="12" t="s">
        <v>38</v>
      </c>
      <c r="B2052" s="12"/>
      <c r="C2052" s="2" t="s">
        <v>2</v>
      </c>
      <c r="D2052" s="2" t="s">
        <v>3</v>
      </c>
      <c r="E2052" s="2" t="s">
        <v>4</v>
      </c>
      <c r="F2052" s="2" t="s">
        <v>5</v>
      </c>
      <c r="G2052" s="2" t="s">
        <v>6</v>
      </c>
    </row>
    <row r="2053" spans="1:7" ht="15" customHeight="1">
      <c r="A2053" s="3" t="s">
        <v>495</v>
      </c>
      <c r="B2053" s="4" t="s">
        <v>496</v>
      </c>
      <c r="C2053" s="3" t="s">
        <v>9</v>
      </c>
      <c r="D2053" s="3" t="s">
        <v>189</v>
      </c>
      <c r="E2053" s="5">
        <v>2.4500000000000001E-2</v>
      </c>
      <c r="F2053" s="6">
        <v>65.400000000000006</v>
      </c>
      <c r="G2053" s="6">
        <f>TRUNC(TRUNC(E2053,8)*F2053,2)</f>
        <v>1.6</v>
      </c>
    </row>
    <row r="2054" spans="1:7" ht="15" customHeight="1">
      <c r="A2054" s="3" t="s">
        <v>499</v>
      </c>
      <c r="B2054" s="4" t="s">
        <v>500</v>
      </c>
      <c r="C2054" s="3" t="s">
        <v>9</v>
      </c>
      <c r="D2054" s="3" t="s">
        <v>189</v>
      </c>
      <c r="E2054" s="5">
        <v>5.4000000000000003E-3</v>
      </c>
      <c r="F2054" s="6">
        <v>1.91</v>
      </c>
      <c r="G2054" s="6">
        <f>TRUNC(TRUNC(E2054,8)*F2054,2)</f>
        <v>0.01</v>
      </c>
    </row>
    <row r="2055" spans="1:7" ht="21" customHeight="1">
      <c r="A2055" s="3" t="s">
        <v>525</v>
      </c>
      <c r="B2055" s="4" t="s">
        <v>526</v>
      </c>
      <c r="C2055" s="3" t="s">
        <v>9</v>
      </c>
      <c r="D2055" s="3" t="s">
        <v>189</v>
      </c>
      <c r="E2055" s="5">
        <v>1</v>
      </c>
      <c r="F2055" s="6">
        <v>5.28</v>
      </c>
      <c r="G2055" s="6">
        <f>TRUNC(TRUNC(E2055,8)*F2055,2)</f>
        <v>5.28</v>
      </c>
    </row>
    <row r="2056" spans="1:7" ht="21" customHeight="1">
      <c r="A2056" s="3" t="s">
        <v>501</v>
      </c>
      <c r="B2056" s="4" t="s">
        <v>502</v>
      </c>
      <c r="C2056" s="3" t="s">
        <v>9</v>
      </c>
      <c r="D2056" s="3" t="s">
        <v>189</v>
      </c>
      <c r="E2056" s="5">
        <v>0.04</v>
      </c>
      <c r="F2056" s="6">
        <v>74.09</v>
      </c>
      <c r="G2056" s="6">
        <f>TRUNC(TRUNC(E2056,8)*F2056,2)</f>
        <v>2.96</v>
      </c>
    </row>
    <row r="2057" spans="1:7" ht="15" customHeight="1">
      <c r="A2057" s="1"/>
      <c r="B2057" s="1"/>
      <c r="C2057" s="1"/>
      <c r="D2057" s="1"/>
      <c r="E2057" s="13" t="s">
        <v>50</v>
      </c>
      <c r="F2057" s="13"/>
      <c r="G2057" s="7">
        <f>SUM(G2053:G2056)</f>
        <v>9.8500000000000014</v>
      </c>
    </row>
    <row r="2058" spans="1:7" ht="15" customHeight="1">
      <c r="A2058" s="12" t="s">
        <v>51</v>
      </c>
      <c r="B2058" s="12"/>
      <c r="C2058" s="2" t="s">
        <v>2</v>
      </c>
      <c r="D2058" s="2" t="s">
        <v>3</v>
      </c>
      <c r="E2058" s="2" t="s">
        <v>4</v>
      </c>
      <c r="F2058" s="2" t="s">
        <v>5</v>
      </c>
      <c r="G2058" s="2" t="s">
        <v>6</v>
      </c>
    </row>
    <row r="2059" spans="1:7" ht="21" customHeight="1">
      <c r="A2059" s="3" t="s">
        <v>503</v>
      </c>
      <c r="B2059" s="4" t="s">
        <v>504</v>
      </c>
      <c r="C2059" s="3" t="s">
        <v>9</v>
      </c>
      <c r="D2059" s="3" t="s">
        <v>10</v>
      </c>
      <c r="E2059" s="5">
        <v>0.12839999999999999</v>
      </c>
      <c r="F2059" s="6">
        <v>24.51</v>
      </c>
      <c r="G2059" s="6">
        <f>TRUNC(TRUNC(E2059,8)*F2059,2)</f>
        <v>3.14</v>
      </c>
    </row>
    <row r="2060" spans="1:7" ht="21" customHeight="1">
      <c r="A2060" s="3" t="s">
        <v>92</v>
      </c>
      <c r="B2060" s="4" t="s">
        <v>93</v>
      </c>
      <c r="C2060" s="3" t="s">
        <v>9</v>
      </c>
      <c r="D2060" s="3" t="s">
        <v>10</v>
      </c>
      <c r="E2060" s="5">
        <v>0.12839999999999999</v>
      </c>
      <c r="F2060" s="6">
        <v>29.13</v>
      </c>
      <c r="G2060" s="6">
        <f>TRUNC(TRUNC(E2060,8)*F2060,2)</f>
        <v>3.74</v>
      </c>
    </row>
    <row r="2061" spans="1:7" ht="18" customHeight="1">
      <c r="A2061" s="1"/>
      <c r="B2061" s="1"/>
      <c r="C2061" s="1"/>
      <c r="D2061" s="1"/>
      <c r="E2061" s="13" t="s">
        <v>56</v>
      </c>
      <c r="F2061" s="13"/>
      <c r="G2061" s="7">
        <f>SUM(G2059:G2060)</f>
        <v>6.8800000000000008</v>
      </c>
    </row>
    <row r="2062" spans="1:7" ht="15" customHeight="1">
      <c r="A2062" s="1"/>
      <c r="B2062" s="1"/>
      <c r="C2062" s="1"/>
      <c r="D2062" s="1"/>
      <c r="E2062" s="14" t="s">
        <v>26</v>
      </c>
      <c r="F2062" s="14"/>
      <c r="G2062" s="8">
        <f>TRUNC(SUM(G2057,G2061),2)</f>
        <v>16.73</v>
      </c>
    </row>
    <row r="2063" spans="1:7" ht="15" customHeight="1">
      <c r="A2063" s="1"/>
      <c r="B2063" s="1"/>
      <c r="C2063" s="1"/>
      <c r="D2063" s="1"/>
      <c r="E2063" s="14" t="s">
        <v>27</v>
      </c>
      <c r="F2063" s="14"/>
      <c r="G2063" s="8">
        <v>2.81</v>
      </c>
    </row>
    <row r="2064" spans="1:7" ht="9.9499999999999993" customHeight="1">
      <c r="A2064" s="1"/>
      <c r="B2064" s="1"/>
      <c r="C2064" s="1"/>
      <c r="D2064" s="1"/>
      <c r="E2064" s="10"/>
      <c r="F2064" s="10"/>
      <c r="G2064" s="10"/>
    </row>
    <row r="2065" spans="1:7" ht="20.100000000000001" customHeight="1">
      <c r="A2065" s="11" t="s">
        <v>729</v>
      </c>
      <c r="B2065" s="11"/>
      <c r="C2065" s="11"/>
      <c r="D2065" s="11"/>
      <c r="E2065" s="11"/>
      <c r="F2065" s="11"/>
      <c r="G2065" s="11"/>
    </row>
    <row r="2066" spans="1:7" ht="15" customHeight="1">
      <c r="A2066" s="12" t="s">
        <v>38</v>
      </c>
      <c r="B2066" s="12"/>
      <c r="C2066" s="2" t="s">
        <v>2</v>
      </c>
      <c r="D2066" s="2" t="s">
        <v>3</v>
      </c>
      <c r="E2066" s="2" t="s">
        <v>4</v>
      </c>
      <c r="F2066" s="2" t="s">
        <v>5</v>
      </c>
      <c r="G2066" s="2" t="s">
        <v>6</v>
      </c>
    </row>
    <row r="2067" spans="1:7" ht="15" customHeight="1">
      <c r="A2067" s="3" t="s">
        <v>495</v>
      </c>
      <c r="B2067" s="4" t="s">
        <v>496</v>
      </c>
      <c r="C2067" s="3" t="s">
        <v>9</v>
      </c>
      <c r="D2067" s="3" t="s">
        <v>189</v>
      </c>
      <c r="E2067" s="5">
        <v>7.3000000000000001E-3</v>
      </c>
      <c r="F2067" s="6">
        <v>65.400000000000006</v>
      </c>
      <c r="G2067" s="6">
        <f>TRUNC(TRUNC(E2067,8)*F2067,2)</f>
        <v>0.47</v>
      </c>
    </row>
    <row r="2068" spans="1:7" ht="15" customHeight="1">
      <c r="A2068" s="3" t="s">
        <v>499</v>
      </c>
      <c r="B2068" s="4" t="s">
        <v>500</v>
      </c>
      <c r="C2068" s="3" t="s">
        <v>9</v>
      </c>
      <c r="D2068" s="3" t="s">
        <v>189</v>
      </c>
      <c r="E2068" s="5">
        <v>3.9E-2</v>
      </c>
      <c r="F2068" s="6">
        <v>1.91</v>
      </c>
      <c r="G2068" s="6">
        <f>TRUNC(TRUNC(E2068,8)*F2068,2)</f>
        <v>7.0000000000000007E-2</v>
      </c>
    </row>
    <row r="2069" spans="1:7" ht="21" customHeight="1">
      <c r="A2069" s="3" t="s">
        <v>730</v>
      </c>
      <c r="B2069" s="4" t="s">
        <v>731</v>
      </c>
      <c r="C2069" s="3" t="s">
        <v>9</v>
      </c>
      <c r="D2069" s="3" t="s">
        <v>189</v>
      </c>
      <c r="E2069" s="5">
        <v>1</v>
      </c>
      <c r="F2069" s="6">
        <v>2.66</v>
      </c>
      <c r="G2069" s="6">
        <f>TRUNC(TRUNC(E2069,8)*F2069,2)</f>
        <v>2.66</v>
      </c>
    </row>
    <row r="2070" spans="1:7" ht="21" customHeight="1">
      <c r="A2070" s="3" t="s">
        <v>501</v>
      </c>
      <c r="B2070" s="4" t="s">
        <v>502</v>
      </c>
      <c r="C2070" s="3" t="s">
        <v>9</v>
      </c>
      <c r="D2070" s="3" t="s">
        <v>189</v>
      </c>
      <c r="E2070" s="5">
        <v>1.0999999999999999E-2</v>
      </c>
      <c r="F2070" s="6">
        <v>74.09</v>
      </c>
      <c r="G2070" s="6">
        <f>TRUNC(TRUNC(E2070,8)*F2070,2)</f>
        <v>0.81</v>
      </c>
    </row>
    <row r="2071" spans="1:7" ht="15" customHeight="1">
      <c r="A2071" s="1"/>
      <c r="B2071" s="1"/>
      <c r="C2071" s="1"/>
      <c r="D2071" s="1"/>
      <c r="E2071" s="13" t="s">
        <v>50</v>
      </c>
      <c r="F2071" s="13"/>
      <c r="G2071" s="7">
        <f>SUM(G2067:G2070)</f>
        <v>4.01</v>
      </c>
    </row>
    <row r="2072" spans="1:7" ht="15" customHeight="1">
      <c r="A2072" s="12" t="s">
        <v>51</v>
      </c>
      <c r="B2072" s="12"/>
      <c r="C2072" s="2" t="s">
        <v>2</v>
      </c>
      <c r="D2072" s="2" t="s">
        <v>3</v>
      </c>
      <c r="E2072" s="2" t="s">
        <v>4</v>
      </c>
      <c r="F2072" s="2" t="s">
        <v>5</v>
      </c>
      <c r="G2072" s="2" t="s">
        <v>6</v>
      </c>
    </row>
    <row r="2073" spans="1:7" ht="21" customHeight="1">
      <c r="A2073" s="3" t="s">
        <v>503</v>
      </c>
      <c r="B2073" s="4" t="s">
        <v>504</v>
      </c>
      <c r="C2073" s="3" t="s">
        <v>9</v>
      </c>
      <c r="D2073" s="3" t="s">
        <v>10</v>
      </c>
      <c r="E2073" s="5">
        <v>9.1899999999999996E-2</v>
      </c>
      <c r="F2073" s="6">
        <v>24.51</v>
      </c>
      <c r="G2073" s="6">
        <f>TRUNC(TRUNC(E2073,8)*F2073,2)</f>
        <v>2.25</v>
      </c>
    </row>
    <row r="2074" spans="1:7" ht="21" customHeight="1">
      <c r="A2074" s="3" t="s">
        <v>92</v>
      </c>
      <c r="B2074" s="4" t="s">
        <v>93</v>
      </c>
      <c r="C2074" s="3" t="s">
        <v>9</v>
      </c>
      <c r="D2074" s="3" t="s">
        <v>10</v>
      </c>
      <c r="E2074" s="5">
        <v>9.1899999999999996E-2</v>
      </c>
      <c r="F2074" s="6">
        <v>29.13</v>
      </c>
      <c r="G2074" s="6">
        <f>TRUNC(TRUNC(E2074,8)*F2074,2)</f>
        <v>2.67</v>
      </c>
    </row>
    <row r="2075" spans="1:7" ht="18" customHeight="1">
      <c r="A2075" s="1"/>
      <c r="B2075" s="1"/>
      <c r="C2075" s="1"/>
      <c r="D2075" s="1"/>
      <c r="E2075" s="13" t="s">
        <v>56</v>
      </c>
      <c r="F2075" s="13"/>
      <c r="G2075" s="7">
        <f>SUM(G2073:G2074)</f>
        <v>4.92</v>
      </c>
    </row>
    <row r="2076" spans="1:7" ht="15" customHeight="1">
      <c r="A2076" s="1"/>
      <c r="B2076" s="1"/>
      <c r="C2076" s="1"/>
      <c r="D2076" s="1"/>
      <c r="E2076" s="14" t="s">
        <v>26</v>
      </c>
      <c r="F2076" s="14"/>
      <c r="G2076" s="8">
        <f>TRUNC(SUM(G2071,G2075),2)</f>
        <v>8.93</v>
      </c>
    </row>
    <row r="2077" spans="1:7" ht="15" customHeight="1">
      <c r="A2077" s="1"/>
      <c r="B2077" s="1"/>
      <c r="C2077" s="1"/>
      <c r="D2077" s="1"/>
      <c r="E2077" s="14" t="s">
        <v>27</v>
      </c>
      <c r="F2077" s="14"/>
      <c r="G2077" s="8">
        <v>2.0099999999999998</v>
      </c>
    </row>
    <row r="2078" spans="1:7" ht="9.9499999999999993" customHeight="1">
      <c r="A2078" s="1"/>
      <c r="B2078" s="1"/>
      <c r="C2078" s="1"/>
      <c r="D2078" s="1"/>
      <c r="E2078" s="10"/>
      <c r="F2078" s="10"/>
      <c r="G2078" s="10"/>
    </row>
    <row r="2079" spans="1:7" ht="20.100000000000001" customHeight="1">
      <c r="A2079" s="11" t="s">
        <v>732</v>
      </c>
      <c r="B2079" s="11"/>
      <c r="C2079" s="11"/>
      <c r="D2079" s="11"/>
      <c r="E2079" s="11"/>
      <c r="F2079" s="11"/>
      <c r="G2079" s="11"/>
    </row>
    <row r="2080" spans="1:7" ht="15" customHeight="1">
      <c r="A2080" s="12" t="s">
        <v>38</v>
      </c>
      <c r="B2080" s="12"/>
      <c r="C2080" s="2" t="s">
        <v>2</v>
      </c>
      <c r="D2080" s="2" t="s">
        <v>3</v>
      </c>
      <c r="E2080" s="2" t="s">
        <v>4</v>
      </c>
      <c r="F2080" s="2" t="s">
        <v>5</v>
      </c>
      <c r="G2080" s="2" t="s">
        <v>6</v>
      </c>
    </row>
    <row r="2081" spans="1:7" ht="15" customHeight="1">
      <c r="A2081" s="3" t="s">
        <v>495</v>
      </c>
      <c r="B2081" s="4" t="s">
        <v>496</v>
      </c>
      <c r="C2081" s="3" t="s">
        <v>9</v>
      </c>
      <c r="D2081" s="3" t="s">
        <v>189</v>
      </c>
      <c r="E2081" s="5">
        <v>7.3000000000000001E-3</v>
      </c>
      <c r="F2081" s="6">
        <v>65.400000000000006</v>
      </c>
      <c r="G2081" s="6">
        <f>TRUNC(TRUNC(E2081,8)*F2081,2)</f>
        <v>0.47</v>
      </c>
    </row>
    <row r="2082" spans="1:7" ht="15" customHeight="1">
      <c r="A2082" s="3" t="s">
        <v>499</v>
      </c>
      <c r="B2082" s="4" t="s">
        <v>500</v>
      </c>
      <c r="C2082" s="3" t="s">
        <v>9</v>
      </c>
      <c r="D2082" s="3" t="s">
        <v>189</v>
      </c>
      <c r="E2082" s="5">
        <v>8.0000000000000002E-3</v>
      </c>
      <c r="F2082" s="6">
        <v>1.91</v>
      </c>
      <c r="G2082" s="6">
        <f>TRUNC(TRUNC(E2082,8)*F2082,2)</f>
        <v>0.01</v>
      </c>
    </row>
    <row r="2083" spans="1:7" ht="21" customHeight="1">
      <c r="A2083" s="3" t="s">
        <v>730</v>
      </c>
      <c r="B2083" s="4" t="s">
        <v>731</v>
      </c>
      <c r="C2083" s="3" t="s">
        <v>9</v>
      </c>
      <c r="D2083" s="3" t="s">
        <v>189</v>
      </c>
      <c r="E2083" s="5">
        <v>1</v>
      </c>
      <c r="F2083" s="6">
        <v>2.66</v>
      </c>
      <c r="G2083" s="6">
        <f>TRUNC(TRUNC(E2083,8)*F2083,2)</f>
        <v>2.66</v>
      </c>
    </row>
    <row r="2084" spans="1:7" ht="21" customHeight="1">
      <c r="A2084" s="3" t="s">
        <v>501</v>
      </c>
      <c r="B2084" s="4" t="s">
        <v>502</v>
      </c>
      <c r="C2084" s="3" t="s">
        <v>9</v>
      </c>
      <c r="D2084" s="3" t="s">
        <v>189</v>
      </c>
      <c r="E2084" s="5">
        <v>1.0999999999999999E-2</v>
      </c>
      <c r="F2084" s="6">
        <v>74.09</v>
      </c>
      <c r="G2084" s="6">
        <f>TRUNC(TRUNC(E2084,8)*F2084,2)</f>
        <v>0.81</v>
      </c>
    </row>
    <row r="2085" spans="1:7" ht="15" customHeight="1">
      <c r="A2085" s="1"/>
      <c r="B2085" s="1"/>
      <c r="C2085" s="1"/>
      <c r="D2085" s="1"/>
      <c r="E2085" s="13" t="s">
        <v>50</v>
      </c>
      <c r="F2085" s="13"/>
      <c r="G2085" s="7">
        <f>SUM(G2081:G2084)</f>
        <v>3.95</v>
      </c>
    </row>
    <row r="2086" spans="1:7" ht="15" customHeight="1">
      <c r="A2086" s="12" t="s">
        <v>51</v>
      </c>
      <c r="B2086" s="12"/>
      <c r="C2086" s="2" t="s">
        <v>2</v>
      </c>
      <c r="D2086" s="2" t="s">
        <v>3</v>
      </c>
      <c r="E2086" s="2" t="s">
        <v>4</v>
      </c>
      <c r="F2086" s="2" t="s">
        <v>5</v>
      </c>
      <c r="G2086" s="2" t="s">
        <v>6</v>
      </c>
    </row>
    <row r="2087" spans="1:7" ht="21" customHeight="1">
      <c r="A2087" s="3" t="s">
        <v>503</v>
      </c>
      <c r="B2087" s="4" t="s">
        <v>504</v>
      </c>
      <c r="C2087" s="3" t="s">
        <v>9</v>
      </c>
      <c r="D2087" s="3" t="s">
        <v>10</v>
      </c>
      <c r="E2087" s="5">
        <v>2.2800000000000001E-2</v>
      </c>
      <c r="F2087" s="6">
        <v>24.51</v>
      </c>
      <c r="G2087" s="6">
        <f>TRUNC(TRUNC(E2087,8)*F2087,2)</f>
        <v>0.55000000000000004</v>
      </c>
    </row>
    <row r="2088" spans="1:7" ht="21" customHeight="1">
      <c r="A2088" s="3" t="s">
        <v>92</v>
      </c>
      <c r="B2088" s="4" t="s">
        <v>93</v>
      </c>
      <c r="C2088" s="3" t="s">
        <v>9</v>
      </c>
      <c r="D2088" s="3" t="s">
        <v>10</v>
      </c>
      <c r="E2088" s="5">
        <v>2.2800000000000001E-2</v>
      </c>
      <c r="F2088" s="6">
        <v>29.13</v>
      </c>
      <c r="G2088" s="6">
        <f>TRUNC(TRUNC(E2088,8)*F2088,2)</f>
        <v>0.66</v>
      </c>
    </row>
    <row r="2089" spans="1:7" ht="18" customHeight="1">
      <c r="A2089" s="1"/>
      <c r="B2089" s="1"/>
      <c r="C2089" s="1"/>
      <c r="D2089" s="1"/>
      <c r="E2089" s="13" t="s">
        <v>56</v>
      </c>
      <c r="F2089" s="13"/>
      <c r="G2089" s="7">
        <f>SUM(G2087:G2088)</f>
        <v>1.21</v>
      </c>
    </row>
    <row r="2090" spans="1:7" ht="15" customHeight="1">
      <c r="A2090" s="1"/>
      <c r="B2090" s="1"/>
      <c r="C2090" s="1"/>
      <c r="D2090" s="1"/>
      <c r="E2090" s="14" t="s">
        <v>26</v>
      </c>
      <c r="F2090" s="14"/>
      <c r="G2090" s="8">
        <f>TRUNC(SUM(G2085,G2089),2)</f>
        <v>5.16</v>
      </c>
    </row>
    <row r="2091" spans="1:7" ht="15" customHeight="1">
      <c r="A2091" s="1"/>
      <c r="B2091" s="1"/>
      <c r="C2091" s="1"/>
      <c r="D2091" s="1"/>
      <c r="E2091" s="14" t="s">
        <v>27</v>
      </c>
      <c r="F2091" s="14"/>
      <c r="G2091" s="8">
        <v>0.5</v>
      </c>
    </row>
    <row r="2092" spans="1:7" ht="9.9499999999999993" customHeight="1">
      <c r="A2092" s="1"/>
      <c r="B2092" s="1"/>
      <c r="C2092" s="1"/>
      <c r="D2092" s="1"/>
      <c r="E2092" s="10"/>
      <c r="F2092" s="10"/>
      <c r="G2092" s="10"/>
    </row>
    <row r="2093" spans="1:7" ht="20.100000000000001" customHeight="1">
      <c r="A2093" s="11" t="s">
        <v>733</v>
      </c>
      <c r="B2093" s="11"/>
      <c r="C2093" s="11"/>
      <c r="D2093" s="11"/>
      <c r="E2093" s="11"/>
      <c r="F2093" s="11"/>
      <c r="G2093" s="11"/>
    </row>
    <row r="2094" spans="1:7" ht="15" customHeight="1">
      <c r="A2094" s="12" t="s">
        <v>38</v>
      </c>
      <c r="B2094" s="12"/>
      <c r="C2094" s="2" t="s">
        <v>2</v>
      </c>
      <c r="D2094" s="2" t="s">
        <v>3</v>
      </c>
      <c r="E2094" s="2" t="s">
        <v>4</v>
      </c>
      <c r="F2094" s="2" t="s">
        <v>5</v>
      </c>
      <c r="G2094" s="2" t="s">
        <v>6</v>
      </c>
    </row>
    <row r="2095" spans="1:7" ht="15" customHeight="1">
      <c r="A2095" s="3" t="s">
        <v>495</v>
      </c>
      <c r="B2095" s="4" t="s">
        <v>496</v>
      </c>
      <c r="C2095" s="3" t="s">
        <v>9</v>
      </c>
      <c r="D2095" s="3" t="s">
        <v>189</v>
      </c>
      <c r="E2095" s="5">
        <v>4.8999999999999998E-3</v>
      </c>
      <c r="F2095" s="6">
        <v>65.400000000000006</v>
      </c>
      <c r="G2095" s="6">
        <f>TRUNC(TRUNC(E2095,8)*F2095,2)</f>
        <v>0.32</v>
      </c>
    </row>
    <row r="2096" spans="1:7" ht="15" customHeight="1">
      <c r="A2096" s="3" t="s">
        <v>499</v>
      </c>
      <c r="B2096" s="4" t="s">
        <v>500</v>
      </c>
      <c r="C2096" s="3" t="s">
        <v>9</v>
      </c>
      <c r="D2096" s="3" t="s">
        <v>189</v>
      </c>
      <c r="E2096" s="5">
        <v>3.5999999999999997E-2</v>
      </c>
      <c r="F2096" s="6">
        <v>1.91</v>
      </c>
      <c r="G2096" s="6">
        <f>TRUNC(TRUNC(E2096,8)*F2096,2)</f>
        <v>0.06</v>
      </c>
    </row>
    <row r="2097" spans="1:7" ht="21" customHeight="1">
      <c r="A2097" s="3" t="s">
        <v>734</v>
      </c>
      <c r="B2097" s="4" t="s">
        <v>735</v>
      </c>
      <c r="C2097" s="3" t="s">
        <v>9</v>
      </c>
      <c r="D2097" s="3" t="s">
        <v>189</v>
      </c>
      <c r="E2097" s="5">
        <v>1</v>
      </c>
      <c r="F2097" s="6">
        <v>8.49</v>
      </c>
      <c r="G2097" s="6">
        <f>TRUNC(TRUNC(E2097,8)*F2097,2)</f>
        <v>8.49</v>
      </c>
    </row>
    <row r="2098" spans="1:7" ht="21" customHeight="1">
      <c r="A2098" s="3" t="s">
        <v>501</v>
      </c>
      <c r="B2098" s="4" t="s">
        <v>502</v>
      </c>
      <c r="C2098" s="3" t="s">
        <v>9</v>
      </c>
      <c r="D2098" s="3" t="s">
        <v>189</v>
      </c>
      <c r="E2098" s="5">
        <v>7.4999999999999997E-3</v>
      </c>
      <c r="F2098" s="6">
        <v>74.09</v>
      </c>
      <c r="G2098" s="6">
        <f>TRUNC(TRUNC(E2098,8)*F2098,2)</f>
        <v>0.55000000000000004</v>
      </c>
    </row>
    <row r="2099" spans="1:7" ht="15" customHeight="1">
      <c r="A2099" s="1"/>
      <c r="B2099" s="1"/>
      <c r="C2099" s="1"/>
      <c r="D2099" s="1"/>
      <c r="E2099" s="13" t="s">
        <v>50</v>
      </c>
      <c r="F2099" s="13"/>
      <c r="G2099" s="7">
        <f>SUM(G2095:G2098)</f>
        <v>9.4200000000000017</v>
      </c>
    </row>
    <row r="2100" spans="1:7" ht="15" customHeight="1">
      <c r="A2100" s="12" t="s">
        <v>51</v>
      </c>
      <c r="B2100" s="12"/>
      <c r="C2100" s="2" t="s">
        <v>2</v>
      </c>
      <c r="D2100" s="2" t="s">
        <v>3</v>
      </c>
      <c r="E2100" s="2" t="s">
        <v>4</v>
      </c>
      <c r="F2100" s="2" t="s">
        <v>5</v>
      </c>
      <c r="G2100" s="2" t="s">
        <v>6</v>
      </c>
    </row>
    <row r="2101" spans="1:7" ht="21" customHeight="1">
      <c r="A2101" s="3" t="s">
        <v>503</v>
      </c>
      <c r="B2101" s="4" t="s">
        <v>504</v>
      </c>
      <c r="C2101" s="3" t="s">
        <v>9</v>
      </c>
      <c r="D2101" s="3" t="s">
        <v>10</v>
      </c>
      <c r="E2101" s="5">
        <v>0.16520000000000001</v>
      </c>
      <c r="F2101" s="6">
        <v>24.51</v>
      </c>
      <c r="G2101" s="6">
        <f>TRUNC(TRUNC(E2101,8)*F2101,2)</f>
        <v>4.04</v>
      </c>
    </row>
    <row r="2102" spans="1:7" ht="21" customHeight="1">
      <c r="A2102" s="3" t="s">
        <v>92</v>
      </c>
      <c r="B2102" s="4" t="s">
        <v>93</v>
      </c>
      <c r="C2102" s="3" t="s">
        <v>9</v>
      </c>
      <c r="D2102" s="3" t="s">
        <v>10</v>
      </c>
      <c r="E2102" s="5">
        <v>0.16520000000000001</v>
      </c>
      <c r="F2102" s="6">
        <v>29.13</v>
      </c>
      <c r="G2102" s="6">
        <f>TRUNC(TRUNC(E2102,8)*F2102,2)</f>
        <v>4.8099999999999996</v>
      </c>
    </row>
    <row r="2103" spans="1:7" ht="18" customHeight="1">
      <c r="A2103" s="1"/>
      <c r="B2103" s="1"/>
      <c r="C2103" s="1"/>
      <c r="D2103" s="1"/>
      <c r="E2103" s="13" t="s">
        <v>56</v>
      </c>
      <c r="F2103" s="13"/>
      <c r="G2103" s="7">
        <f>SUM(G2101:G2102)</f>
        <v>8.85</v>
      </c>
    </row>
    <row r="2104" spans="1:7" ht="15" customHeight="1">
      <c r="A2104" s="1"/>
      <c r="B2104" s="1"/>
      <c r="C2104" s="1"/>
      <c r="D2104" s="1"/>
      <c r="E2104" s="14" t="s">
        <v>26</v>
      </c>
      <c r="F2104" s="14"/>
      <c r="G2104" s="8">
        <f>TRUNC(SUM(G2099,G2103),2)</f>
        <v>18.27</v>
      </c>
    </row>
    <row r="2105" spans="1:7" ht="15" customHeight="1">
      <c r="A2105" s="1"/>
      <c r="B2105" s="1"/>
      <c r="C2105" s="1"/>
      <c r="D2105" s="1"/>
      <c r="E2105" s="14" t="s">
        <v>27</v>
      </c>
      <c r="F2105" s="14"/>
      <c r="G2105" s="8">
        <v>3.61</v>
      </c>
    </row>
    <row r="2106" spans="1:7" ht="9.9499999999999993" customHeight="1">
      <c r="A2106" s="1"/>
      <c r="B2106" s="1"/>
      <c r="C2106" s="1"/>
      <c r="D2106" s="1"/>
      <c r="E2106" s="10"/>
      <c r="F2106" s="10"/>
      <c r="G2106" s="10"/>
    </row>
    <row r="2107" spans="1:7" ht="20.100000000000001" customHeight="1">
      <c r="A2107" s="11" t="s">
        <v>736</v>
      </c>
      <c r="B2107" s="11"/>
      <c r="C2107" s="11"/>
      <c r="D2107" s="11"/>
      <c r="E2107" s="11"/>
      <c r="F2107" s="11"/>
      <c r="G2107" s="11"/>
    </row>
    <row r="2108" spans="1:7" ht="15" customHeight="1">
      <c r="A2108" s="12" t="s">
        <v>38</v>
      </c>
      <c r="B2108" s="12"/>
      <c r="C2108" s="2" t="s">
        <v>2</v>
      </c>
      <c r="D2108" s="2" t="s">
        <v>3</v>
      </c>
      <c r="E2108" s="2" t="s">
        <v>4</v>
      </c>
      <c r="F2108" s="2" t="s">
        <v>5</v>
      </c>
      <c r="G2108" s="2" t="s">
        <v>6</v>
      </c>
    </row>
    <row r="2109" spans="1:7" ht="15" customHeight="1">
      <c r="A2109" s="3" t="s">
        <v>495</v>
      </c>
      <c r="B2109" s="4" t="s">
        <v>496</v>
      </c>
      <c r="C2109" s="3" t="s">
        <v>9</v>
      </c>
      <c r="D2109" s="3" t="s">
        <v>189</v>
      </c>
      <c r="E2109" s="5">
        <v>4.8999999999999998E-3</v>
      </c>
      <c r="F2109" s="6">
        <v>65.400000000000006</v>
      </c>
      <c r="G2109" s="6">
        <f t="shared" ref="G2109:G2114" si="5">TRUNC(TRUNC(E2109,8)*F2109,2)</f>
        <v>0.32</v>
      </c>
    </row>
    <row r="2110" spans="1:7" ht="21" customHeight="1">
      <c r="A2110" s="3" t="s">
        <v>703</v>
      </c>
      <c r="B2110" s="4" t="s">
        <v>704</v>
      </c>
      <c r="C2110" s="3" t="s">
        <v>9</v>
      </c>
      <c r="D2110" s="3" t="s">
        <v>189</v>
      </c>
      <c r="E2110" s="5">
        <v>1</v>
      </c>
      <c r="F2110" s="6">
        <v>2.2599999999999998</v>
      </c>
      <c r="G2110" s="6">
        <f t="shared" si="5"/>
        <v>2.2599999999999998</v>
      </c>
    </row>
    <row r="2111" spans="1:7" ht="21" customHeight="1">
      <c r="A2111" s="3" t="s">
        <v>737</v>
      </c>
      <c r="B2111" s="4" t="s">
        <v>738</v>
      </c>
      <c r="C2111" s="3" t="s">
        <v>9</v>
      </c>
      <c r="D2111" s="3" t="s">
        <v>189</v>
      </c>
      <c r="E2111" s="5">
        <v>1</v>
      </c>
      <c r="F2111" s="6">
        <v>2.48</v>
      </c>
      <c r="G2111" s="6">
        <f t="shared" si="5"/>
        <v>2.48</v>
      </c>
    </row>
    <row r="2112" spans="1:7" ht="15" customHeight="1">
      <c r="A2112" s="3" t="s">
        <v>499</v>
      </c>
      <c r="B2112" s="4" t="s">
        <v>500</v>
      </c>
      <c r="C2112" s="3" t="s">
        <v>9</v>
      </c>
      <c r="D2112" s="3" t="s">
        <v>189</v>
      </c>
      <c r="E2112" s="5">
        <v>7.4000000000000003E-3</v>
      </c>
      <c r="F2112" s="6">
        <v>1.91</v>
      </c>
      <c r="G2112" s="6">
        <f t="shared" si="5"/>
        <v>0.01</v>
      </c>
    </row>
    <row r="2113" spans="1:7" ht="29.1" customHeight="1">
      <c r="A2113" s="3" t="s">
        <v>519</v>
      </c>
      <c r="B2113" s="4" t="s">
        <v>520</v>
      </c>
      <c r="C2113" s="3" t="s">
        <v>9</v>
      </c>
      <c r="D2113" s="3" t="s">
        <v>189</v>
      </c>
      <c r="E2113" s="5">
        <v>2.5000000000000001E-2</v>
      </c>
      <c r="F2113" s="6">
        <v>26.99</v>
      </c>
      <c r="G2113" s="6">
        <f t="shared" si="5"/>
        <v>0.67</v>
      </c>
    </row>
    <row r="2114" spans="1:7" ht="21" customHeight="1">
      <c r="A2114" s="3" t="s">
        <v>501</v>
      </c>
      <c r="B2114" s="4" t="s">
        <v>502</v>
      </c>
      <c r="C2114" s="3" t="s">
        <v>9</v>
      </c>
      <c r="D2114" s="3" t="s">
        <v>189</v>
      </c>
      <c r="E2114" s="5">
        <v>7.4999999999999997E-3</v>
      </c>
      <c r="F2114" s="6">
        <v>74.09</v>
      </c>
      <c r="G2114" s="6">
        <f t="shared" si="5"/>
        <v>0.55000000000000004</v>
      </c>
    </row>
    <row r="2115" spans="1:7" ht="15" customHeight="1">
      <c r="A2115" s="1"/>
      <c r="B2115" s="1"/>
      <c r="C2115" s="1"/>
      <c r="D2115" s="1"/>
      <c r="E2115" s="13" t="s">
        <v>50</v>
      </c>
      <c r="F2115" s="13"/>
      <c r="G2115" s="7">
        <f>SUM(G2109:G2114)</f>
        <v>6.2899999999999991</v>
      </c>
    </row>
    <row r="2116" spans="1:7" ht="15" customHeight="1">
      <c r="A2116" s="12" t="s">
        <v>51</v>
      </c>
      <c r="B2116" s="12"/>
      <c r="C2116" s="2" t="s">
        <v>2</v>
      </c>
      <c r="D2116" s="2" t="s">
        <v>3</v>
      </c>
      <c r="E2116" s="2" t="s">
        <v>4</v>
      </c>
      <c r="F2116" s="2" t="s">
        <v>5</v>
      </c>
      <c r="G2116" s="2" t="s">
        <v>6</v>
      </c>
    </row>
    <row r="2117" spans="1:7" ht="21" customHeight="1">
      <c r="A2117" s="3" t="s">
        <v>503</v>
      </c>
      <c r="B2117" s="4" t="s">
        <v>504</v>
      </c>
      <c r="C2117" s="3" t="s">
        <v>9</v>
      </c>
      <c r="D2117" s="3" t="s">
        <v>10</v>
      </c>
      <c r="E2117" s="5">
        <v>8.8249999999999995E-2</v>
      </c>
      <c r="F2117" s="6">
        <v>24.51</v>
      </c>
      <c r="G2117" s="6">
        <f>TRUNC(TRUNC(E2117,8)*F2117,2)</f>
        <v>2.16</v>
      </c>
    </row>
    <row r="2118" spans="1:7" ht="21" customHeight="1">
      <c r="A2118" s="3" t="s">
        <v>92</v>
      </c>
      <c r="B2118" s="4" t="s">
        <v>93</v>
      </c>
      <c r="C2118" s="3" t="s">
        <v>9</v>
      </c>
      <c r="D2118" s="3" t="s">
        <v>10</v>
      </c>
      <c r="E2118" s="5">
        <v>8.8249999999999995E-2</v>
      </c>
      <c r="F2118" s="6">
        <v>29.13</v>
      </c>
      <c r="G2118" s="6">
        <f>TRUNC(TRUNC(E2118,8)*F2118,2)</f>
        <v>2.57</v>
      </c>
    </row>
    <row r="2119" spans="1:7" ht="18" customHeight="1">
      <c r="A2119" s="1"/>
      <c r="B2119" s="1"/>
      <c r="C2119" s="1"/>
      <c r="D2119" s="1"/>
      <c r="E2119" s="13" t="s">
        <v>56</v>
      </c>
      <c r="F2119" s="13"/>
      <c r="G2119" s="7">
        <f>SUM(G2117:G2118)</f>
        <v>4.7300000000000004</v>
      </c>
    </row>
    <row r="2120" spans="1:7" ht="15" customHeight="1">
      <c r="A2120" s="1"/>
      <c r="B2120" s="1"/>
      <c r="C2120" s="1"/>
      <c r="D2120" s="1"/>
      <c r="E2120" s="14" t="s">
        <v>26</v>
      </c>
      <c r="F2120" s="14"/>
      <c r="G2120" s="8">
        <f>TRUNC(SUM(G2115,G2119),2)</f>
        <v>11.02</v>
      </c>
    </row>
    <row r="2121" spans="1:7" ht="15" customHeight="1">
      <c r="A2121" s="1"/>
      <c r="B2121" s="1"/>
      <c r="C2121" s="1"/>
      <c r="D2121" s="1"/>
      <c r="E2121" s="14" t="s">
        <v>27</v>
      </c>
      <c r="F2121" s="14"/>
      <c r="G2121" s="8">
        <v>1.94</v>
      </c>
    </row>
    <row r="2122" spans="1:7" ht="9.9499999999999993" customHeight="1">
      <c r="A2122" s="1"/>
      <c r="B2122" s="1"/>
      <c r="C2122" s="1"/>
      <c r="D2122" s="1"/>
      <c r="E2122" s="10"/>
      <c r="F2122" s="10"/>
      <c r="G2122" s="10"/>
    </row>
    <row r="2123" spans="1:7" ht="20.100000000000001" customHeight="1">
      <c r="A2123" s="11" t="s">
        <v>739</v>
      </c>
      <c r="B2123" s="11"/>
      <c r="C2123" s="11"/>
      <c r="D2123" s="11"/>
      <c r="E2123" s="11"/>
      <c r="F2123" s="11"/>
      <c r="G2123" s="11"/>
    </row>
    <row r="2124" spans="1:7" ht="15" customHeight="1">
      <c r="A2124" s="12" t="s">
        <v>38</v>
      </c>
      <c r="B2124" s="12"/>
      <c r="C2124" s="2" t="s">
        <v>2</v>
      </c>
      <c r="D2124" s="2" t="s">
        <v>3</v>
      </c>
      <c r="E2124" s="2" t="s">
        <v>4</v>
      </c>
      <c r="F2124" s="2" t="s">
        <v>5</v>
      </c>
      <c r="G2124" s="2" t="s">
        <v>6</v>
      </c>
    </row>
    <row r="2125" spans="1:7" ht="21" customHeight="1">
      <c r="A2125" s="3" t="s">
        <v>703</v>
      </c>
      <c r="B2125" s="4" t="s">
        <v>704</v>
      </c>
      <c r="C2125" s="3" t="s">
        <v>9</v>
      </c>
      <c r="D2125" s="3" t="s">
        <v>189</v>
      </c>
      <c r="E2125" s="5">
        <v>3</v>
      </c>
      <c r="F2125" s="6">
        <v>2.2599999999999998</v>
      </c>
      <c r="G2125" s="6">
        <f>TRUNC(TRUNC(E2125,8)*F2125,2)</f>
        <v>6.78</v>
      </c>
    </row>
    <row r="2126" spans="1:7" ht="29.1" customHeight="1">
      <c r="A2126" s="3" t="s">
        <v>519</v>
      </c>
      <c r="B2126" s="4" t="s">
        <v>520</v>
      </c>
      <c r="C2126" s="3" t="s">
        <v>9</v>
      </c>
      <c r="D2126" s="3" t="s">
        <v>189</v>
      </c>
      <c r="E2126" s="5">
        <v>7.4999999999999997E-2</v>
      </c>
      <c r="F2126" s="6">
        <v>26.99</v>
      </c>
      <c r="G2126" s="6">
        <f>TRUNC(TRUNC(E2126,8)*F2126,2)</f>
        <v>2.02</v>
      </c>
    </row>
    <row r="2127" spans="1:7" ht="21" customHeight="1">
      <c r="A2127" s="3" t="s">
        <v>740</v>
      </c>
      <c r="B2127" s="4" t="s">
        <v>741</v>
      </c>
      <c r="C2127" s="3" t="s">
        <v>9</v>
      </c>
      <c r="D2127" s="3" t="s">
        <v>189</v>
      </c>
      <c r="E2127" s="5">
        <v>1</v>
      </c>
      <c r="F2127" s="6">
        <v>6.05</v>
      </c>
      <c r="G2127" s="6">
        <f>TRUNC(TRUNC(E2127,8)*F2127,2)</f>
        <v>6.05</v>
      </c>
    </row>
    <row r="2128" spans="1:7" ht="15" customHeight="1">
      <c r="A2128" s="1"/>
      <c r="B2128" s="1"/>
      <c r="C2128" s="1"/>
      <c r="D2128" s="1"/>
      <c r="E2128" s="13" t="s">
        <v>50</v>
      </c>
      <c r="F2128" s="13"/>
      <c r="G2128" s="7">
        <f>SUM(G2125:G2127)</f>
        <v>14.850000000000001</v>
      </c>
    </row>
    <row r="2129" spans="1:7" ht="15" customHeight="1">
      <c r="A2129" s="12" t="s">
        <v>51</v>
      </c>
      <c r="B2129" s="12"/>
      <c r="C2129" s="2" t="s">
        <v>2</v>
      </c>
      <c r="D2129" s="2" t="s">
        <v>3</v>
      </c>
      <c r="E2129" s="2" t="s">
        <v>4</v>
      </c>
      <c r="F2129" s="2" t="s">
        <v>5</v>
      </c>
      <c r="G2129" s="2" t="s">
        <v>6</v>
      </c>
    </row>
    <row r="2130" spans="1:7" ht="21" customHeight="1">
      <c r="A2130" s="3" t="s">
        <v>503</v>
      </c>
      <c r="B2130" s="4" t="s">
        <v>504</v>
      </c>
      <c r="C2130" s="3" t="s">
        <v>9</v>
      </c>
      <c r="D2130" s="3" t="s">
        <v>10</v>
      </c>
      <c r="E2130" s="5">
        <v>0.18390000000000001</v>
      </c>
      <c r="F2130" s="6">
        <v>24.51</v>
      </c>
      <c r="G2130" s="6">
        <f>TRUNC(TRUNC(E2130,8)*F2130,2)</f>
        <v>4.5</v>
      </c>
    </row>
    <row r="2131" spans="1:7" ht="21" customHeight="1">
      <c r="A2131" s="3" t="s">
        <v>92</v>
      </c>
      <c r="B2131" s="4" t="s">
        <v>93</v>
      </c>
      <c r="C2131" s="3" t="s">
        <v>9</v>
      </c>
      <c r="D2131" s="3" t="s">
        <v>10</v>
      </c>
      <c r="E2131" s="5">
        <v>0.18390000000000001</v>
      </c>
      <c r="F2131" s="6">
        <v>29.13</v>
      </c>
      <c r="G2131" s="6">
        <f>TRUNC(TRUNC(E2131,8)*F2131,2)</f>
        <v>5.35</v>
      </c>
    </row>
    <row r="2132" spans="1:7" ht="18" customHeight="1">
      <c r="A2132" s="1"/>
      <c r="B2132" s="1"/>
      <c r="C2132" s="1"/>
      <c r="D2132" s="1"/>
      <c r="E2132" s="13" t="s">
        <v>56</v>
      </c>
      <c r="F2132" s="13"/>
      <c r="G2132" s="7">
        <f>SUM(G2130:G2131)</f>
        <v>9.85</v>
      </c>
    </row>
    <row r="2133" spans="1:7" ht="15" customHeight="1">
      <c r="A2133" s="1"/>
      <c r="B2133" s="1"/>
      <c r="C2133" s="1"/>
      <c r="D2133" s="1"/>
      <c r="E2133" s="14" t="s">
        <v>26</v>
      </c>
      <c r="F2133" s="14"/>
      <c r="G2133" s="8">
        <f>TRUNC(SUM(G2128,G2132),2)</f>
        <v>24.7</v>
      </c>
    </row>
    <row r="2134" spans="1:7" ht="15" customHeight="1">
      <c r="A2134" s="1"/>
      <c r="B2134" s="1"/>
      <c r="C2134" s="1"/>
      <c r="D2134" s="1"/>
      <c r="E2134" s="14" t="s">
        <v>27</v>
      </c>
      <c r="F2134" s="14"/>
      <c r="G2134" s="8">
        <v>4.0199999999999996</v>
      </c>
    </row>
    <row r="2135" spans="1:7" ht="9.9499999999999993" customHeight="1">
      <c r="A2135" s="1"/>
      <c r="B2135" s="1"/>
      <c r="C2135" s="1"/>
      <c r="D2135" s="1"/>
      <c r="E2135" s="10"/>
      <c r="F2135" s="10"/>
      <c r="G2135" s="10"/>
    </row>
    <row r="2136" spans="1:7" ht="20.100000000000001" customHeight="1">
      <c r="A2136" s="11" t="s">
        <v>742</v>
      </c>
      <c r="B2136" s="11"/>
      <c r="C2136" s="11"/>
      <c r="D2136" s="11"/>
      <c r="E2136" s="11"/>
      <c r="F2136" s="11"/>
      <c r="G2136" s="11"/>
    </row>
    <row r="2137" spans="1:7" ht="15" customHeight="1">
      <c r="A2137" s="12" t="s">
        <v>38</v>
      </c>
      <c r="B2137" s="12"/>
      <c r="C2137" s="2" t="s">
        <v>2</v>
      </c>
      <c r="D2137" s="2" t="s">
        <v>3</v>
      </c>
      <c r="E2137" s="2" t="s">
        <v>4</v>
      </c>
      <c r="F2137" s="2" t="s">
        <v>5</v>
      </c>
      <c r="G2137" s="2" t="s">
        <v>6</v>
      </c>
    </row>
    <row r="2138" spans="1:7" ht="21" customHeight="1">
      <c r="A2138" s="3" t="s">
        <v>703</v>
      </c>
      <c r="B2138" s="4" t="s">
        <v>704</v>
      </c>
      <c r="C2138" s="3" t="s">
        <v>9</v>
      </c>
      <c r="D2138" s="3" t="s">
        <v>189</v>
      </c>
      <c r="E2138" s="5">
        <v>3</v>
      </c>
      <c r="F2138" s="6">
        <v>2.2599999999999998</v>
      </c>
      <c r="G2138" s="6">
        <f>TRUNC(TRUNC(E2138,8)*F2138,2)</f>
        <v>6.78</v>
      </c>
    </row>
    <row r="2139" spans="1:7" ht="29.1" customHeight="1">
      <c r="A2139" s="3" t="s">
        <v>519</v>
      </c>
      <c r="B2139" s="4" t="s">
        <v>520</v>
      </c>
      <c r="C2139" s="3" t="s">
        <v>9</v>
      </c>
      <c r="D2139" s="3" t="s">
        <v>189</v>
      </c>
      <c r="E2139" s="5">
        <v>7.4999999999999997E-2</v>
      </c>
      <c r="F2139" s="6">
        <v>26.99</v>
      </c>
      <c r="G2139" s="6">
        <f>TRUNC(TRUNC(E2139,8)*F2139,2)</f>
        <v>2.02</v>
      </c>
    </row>
    <row r="2140" spans="1:7" ht="21" customHeight="1">
      <c r="A2140" s="3" t="s">
        <v>740</v>
      </c>
      <c r="B2140" s="4" t="s">
        <v>741</v>
      </c>
      <c r="C2140" s="3" t="s">
        <v>9</v>
      </c>
      <c r="D2140" s="3" t="s">
        <v>189</v>
      </c>
      <c r="E2140" s="5">
        <v>1</v>
      </c>
      <c r="F2140" s="6">
        <v>6.05</v>
      </c>
      <c r="G2140" s="6">
        <f>TRUNC(TRUNC(E2140,8)*F2140,2)</f>
        <v>6.05</v>
      </c>
    </row>
    <row r="2141" spans="1:7" ht="15" customHeight="1">
      <c r="A2141" s="1"/>
      <c r="B2141" s="1"/>
      <c r="C2141" s="1"/>
      <c r="D2141" s="1"/>
      <c r="E2141" s="13" t="s">
        <v>50</v>
      </c>
      <c r="F2141" s="13"/>
      <c r="G2141" s="7">
        <f>SUM(G2138:G2140)</f>
        <v>14.850000000000001</v>
      </c>
    </row>
    <row r="2142" spans="1:7" ht="15" customHeight="1">
      <c r="A2142" s="12" t="s">
        <v>51</v>
      </c>
      <c r="B2142" s="12"/>
      <c r="C2142" s="2" t="s">
        <v>2</v>
      </c>
      <c r="D2142" s="2" t="s">
        <v>3</v>
      </c>
      <c r="E2142" s="2" t="s">
        <v>4</v>
      </c>
      <c r="F2142" s="2" t="s">
        <v>5</v>
      </c>
      <c r="G2142" s="2" t="s">
        <v>6</v>
      </c>
    </row>
    <row r="2143" spans="1:7" ht="21" customHeight="1">
      <c r="A2143" s="3" t="s">
        <v>503</v>
      </c>
      <c r="B2143" s="4" t="s">
        <v>504</v>
      </c>
      <c r="C2143" s="3" t="s">
        <v>9</v>
      </c>
      <c r="D2143" s="3" t="s">
        <v>10</v>
      </c>
      <c r="E2143" s="5">
        <v>4.5699999999999998E-2</v>
      </c>
      <c r="F2143" s="6">
        <v>24.51</v>
      </c>
      <c r="G2143" s="6">
        <f>TRUNC(TRUNC(E2143,8)*F2143,2)</f>
        <v>1.1200000000000001</v>
      </c>
    </row>
    <row r="2144" spans="1:7" ht="21" customHeight="1">
      <c r="A2144" s="3" t="s">
        <v>92</v>
      </c>
      <c r="B2144" s="4" t="s">
        <v>93</v>
      </c>
      <c r="C2144" s="3" t="s">
        <v>9</v>
      </c>
      <c r="D2144" s="3" t="s">
        <v>10</v>
      </c>
      <c r="E2144" s="5">
        <v>4.5699999999999998E-2</v>
      </c>
      <c r="F2144" s="6">
        <v>29.13</v>
      </c>
      <c r="G2144" s="6">
        <f>TRUNC(TRUNC(E2144,8)*F2144,2)</f>
        <v>1.33</v>
      </c>
    </row>
    <row r="2145" spans="1:7" ht="18" customHeight="1">
      <c r="A2145" s="1"/>
      <c r="B2145" s="1"/>
      <c r="C2145" s="1"/>
      <c r="D2145" s="1"/>
      <c r="E2145" s="13" t="s">
        <v>56</v>
      </c>
      <c r="F2145" s="13"/>
      <c r="G2145" s="7">
        <f>SUM(G2143:G2144)</f>
        <v>2.4500000000000002</v>
      </c>
    </row>
    <row r="2146" spans="1:7" ht="15" customHeight="1">
      <c r="A2146" s="1"/>
      <c r="B2146" s="1"/>
      <c r="C2146" s="1"/>
      <c r="D2146" s="1"/>
      <c r="E2146" s="14" t="s">
        <v>26</v>
      </c>
      <c r="F2146" s="14"/>
      <c r="G2146" s="8">
        <f>TRUNC(SUM(G2141,G2145),2)</f>
        <v>17.3</v>
      </c>
    </row>
    <row r="2147" spans="1:7" ht="15" customHeight="1">
      <c r="A2147" s="1"/>
      <c r="B2147" s="1"/>
      <c r="C2147" s="1"/>
      <c r="D2147" s="1"/>
      <c r="E2147" s="14" t="s">
        <v>27</v>
      </c>
      <c r="F2147" s="14"/>
      <c r="G2147" s="8">
        <v>1.01</v>
      </c>
    </row>
    <row r="2148" spans="1:7" ht="9.9499999999999993" customHeight="1">
      <c r="A2148" s="1"/>
      <c r="B2148" s="1"/>
      <c r="C2148" s="1"/>
      <c r="D2148" s="1"/>
      <c r="E2148" s="10"/>
      <c r="F2148" s="10"/>
      <c r="G2148" s="10"/>
    </row>
    <row r="2149" spans="1:7" ht="20.100000000000001" customHeight="1">
      <c r="A2149" s="11" t="s">
        <v>743</v>
      </c>
      <c r="B2149" s="11"/>
      <c r="C2149" s="11"/>
      <c r="D2149" s="11"/>
      <c r="E2149" s="11"/>
      <c r="F2149" s="11"/>
      <c r="G2149" s="11"/>
    </row>
    <row r="2150" spans="1:7" ht="15" customHeight="1">
      <c r="A2150" s="12" t="s">
        <v>38</v>
      </c>
      <c r="B2150" s="12"/>
      <c r="C2150" s="2" t="s">
        <v>2</v>
      </c>
      <c r="D2150" s="2" t="s">
        <v>3</v>
      </c>
      <c r="E2150" s="2" t="s">
        <v>4</v>
      </c>
      <c r="F2150" s="2" t="s">
        <v>5</v>
      </c>
      <c r="G2150" s="2" t="s">
        <v>6</v>
      </c>
    </row>
    <row r="2151" spans="1:7" ht="21" customHeight="1">
      <c r="A2151" s="3" t="s">
        <v>703</v>
      </c>
      <c r="B2151" s="4" t="s">
        <v>704</v>
      </c>
      <c r="C2151" s="3" t="s">
        <v>9</v>
      </c>
      <c r="D2151" s="3" t="s">
        <v>189</v>
      </c>
      <c r="E2151" s="5">
        <v>1</v>
      </c>
      <c r="F2151" s="6">
        <v>2.2599999999999998</v>
      </c>
      <c r="G2151" s="6">
        <f>ROUND(ROUND(E2151,8)*F2151,2)</f>
        <v>2.2599999999999998</v>
      </c>
    </row>
    <row r="2152" spans="1:7" ht="15" customHeight="1">
      <c r="A2152" s="3" t="s">
        <v>744</v>
      </c>
      <c r="B2152" s="4" t="s">
        <v>745</v>
      </c>
      <c r="C2152" s="3" t="s">
        <v>141</v>
      </c>
      <c r="D2152" s="3" t="s">
        <v>321</v>
      </c>
      <c r="E2152" s="5">
        <v>3.3000000000000002E-2</v>
      </c>
      <c r="F2152" s="6">
        <v>63.5</v>
      </c>
      <c r="G2152" s="6">
        <f>ROUND(ROUND(E2152,8)*F2152,2)</f>
        <v>2.1</v>
      </c>
    </row>
    <row r="2153" spans="1:7" ht="15" customHeight="1">
      <c r="A2153" s="3" t="s">
        <v>746</v>
      </c>
      <c r="B2153" s="4" t="s">
        <v>747</v>
      </c>
      <c r="C2153" s="3" t="s">
        <v>141</v>
      </c>
      <c r="D2153" s="3" t="s">
        <v>206</v>
      </c>
      <c r="E2153" s="5">
        <v>1</v>
      </c>
      <c r="F2153" s="6">
        <v>8.25</v>
      </c>
      <c r="G2153" s="6">
        <f>ROUND(ROUND(E2153,8)*F2153,2)</f>
        <v>8.25</v>
      </c>
    </row>
    <row r="2154" spans="1:7" ht="15" customHeight="1">
      <c r="A2154" s="1"/>
      <c r="B2154" s="1"/>
      <c r="C2154" s="1"/>
      <c r="D2154" s="1"/>
      <c r="E2154" s="13" t="s">
        <v>50</v>
      </c>
      <c r="F2154" s="13"/>
      <c r="G2154" s="7">
        <f>SUM(G2151:G2153)</f>
        <v>12.61</v>
      </c>
    </row>
    <row r="2155" spans="1:7" ht="15" customHeight="1">
      <c r="A2155" s="12" t="s">
        <v>51</v>
      </c>
      <c r="B2155" s="12"/>
      <c r="C2155" s="2" t="s">
        <v>2</v>
      </c>
      <c r="D2155" s="2" t="s">
        <v>3</v>
      </c>
      <c r="E2155" s="2" t="s">
        <v>4</v>
      </c>
      <c r="F2155" s="2" t="s">
        <v>5</v>
      </c>
      <c r="G2155" s="2" t="s">
        <v>6</v>
      </c>
    </row>
    <row r="2156" spans="1:7" ht="21" customHeight="1">
      <c r="A2156" s="3" t="s">
        <v>92</v>
      </c>
      <c r="B2156" s="4" t="s">
        <v>93</v>
      </c>
      <c r="C2156" s="3" t="s">
        <v>9</v>
      </c>
      <c r="D2156" s="3" t="s">
        <v>10</v>
      </c>
      <c r="E2156" s="5">
        <v>0.23</v>
      </c>
      <c r="F2156" s="6">
        <v>29.13</v>
      </c>
      <c r="G2156" s="6">
        <f>ROUND(ROUND(E2156,8)*F2156,2)</f>
        <v>6.7</v>
      </c>
    </row>
    <row r="2157" spans="1:7" ht="15" customHeight="1">
      <c r="A2157" s="3" t="s">
        <v>54</v>
      </c>
      <c r="B2157" s="4" t="s">
        <v>55</v>
      </c>
      <c r="C2157" s="3" t="s">
        <v>9</v>
      </c>
      <c r="D2157" s="3" t="s">
        <v>10</v>
      </c>
      <c r="E2157" s="5">
        <v>0.23</v>
      </c>
      <c r="F2157" s="6">
        <v>24.08</v>
      </c>
      <c r="G2157" s="6">
        <f>ROUND(ROUND(E2157,8)*F2157,2)</f>
        <v>5.54</v>
      </c>
    </row>
    <row r="2158" spans="1:7" ht="18" customHeight="1">
      <c r="A2158" s="1"/>
      <c r="B2158" s="1"/>
      <c r="C2158" s="1"/>
      <c r="D2158" s="1"/>
      <c r="E2158" s="13" t="s">
        <v>56</v>
      </c>
      <c r="F2158" s="13"/>
      <c r="G2158" s="7">
        <f>SUM(G2156:G2157)</f>
        <v>12.24</v>
      </c>
    </row>
    <row r="2159" spans="1:7" ht="15" customHeight="1">
      <c r="A2159" s="1"/>
      <c r="B2159" s="1"/>
      <c r="C2159" s="1"/>
      <c r="D2159" s="1"/>
      <c r="E2159" s="14" t="s">
        <v>26</v>
      </c>
      <c r="F2159" s="14"/>
      <c r="G2159" s="8">
        <f>TRUNC(SUM(G2154,G2158),2)</f>
        <v>24.85</v>
      </c>
    </row>
    <row r="2160" spans="1:7" ht="15" customHeight="1">
      <c r="A2160" s="1"/>
      <c r="B2160" s="1"/>
      <c r="C2160" s="1"/>
      <c r="D2160" s="1"/>
      <c r="E2160" s="14" t="s">
        <v>27</v>
      </c>
      <c r="F2160" s="14"/>
      <c r="G2160" s="8">
        <v>4.92</v>
      </c>
    </row>
    <row r="2161" spans="1:7" ht="9.9499999999999993" customHeight="1">
      <c r="A2161" s="1"/>
      <c r="B2161" s="1"/>
      <c r="C2161" s="1"/>
      <c r="D2161" s="1"/>
      <c r="E2161" s="10"/>
      <c r="F2161" s="10"/>
      <c r="G2161" s="10"/>
    </row>
    <row r="2162" spans="1:7" ht="20.100000000000001" customHeight="1">
      <c r="A2162" s="11" t="s">
        <v>748</v>
      </c>
      <c r="B2162" s="11"/>
      <c r="C2162" s="11"/>
      <c r="D2162" s="11"/>
      <c r="E2162" s="11"/>
      <c r="F2162" s="11"/>
      <c r="G2162" s="11"/>
    </row>
    <row r="2163" spans="1:7" ht="15" customHeight="1">
      <c r="A2163" s="12" t="s">
        <v>38</v>
      </c>
      <c r="B2163" s="12"/>
      <c r="C2163" s="2" t="s">
        <v>2</v>
      </c>
      <c r="D2163" s="2" t="s">
        <v>3</v>
      </c>
      <c r="E2163" s="2" t="s">
        <v>4</v>
      </c>
      <c r="F2163" s="2" t="s">
        <v>5</v>
      </c>
      <c r="G2163" s="2" t="s">
        <v>6</v>
      </c>
    </row>
    <row r="2164" spans="1:7" ht="15" customHeight="1">
      <c r="A2164" s="3" t="s">
        <v>495</v>
      </c>
      <c r="B2164" s="4" t="s">
        <v>496</v>
      </c>
      <c r="C2164" s="3" t="s">
        <v>9</v>
      </c>
      <c r="D2164" s="3" t="s">
        <v>189</v>
      </c>
      <c r="E2164" s="5">
        <v>7.3000000000000001E-3</v>
      </c>
      <c r="F2164" s="6">
        <v>65.400000000000006</v>
      </c>
      <c r="G2164" s="6">
        <f>TRUNC(TRUNC(E2164,8)*F2164,2)</f>
        <v>0.47</v>
      </c>
    </row>
    <row r="2165" spans="1:7" ht="15" customHeight="1">
      <c r="A2165" s="3" t="s">
        <v>499</v>
      </c>
      <c r="B2165" s="4" t="s">
        <v>500</v>
      </c>
      <c r="C2165" s="3" t="s">
        <v>9</v>
      </c>
      <c r="D2165" s="3" t="s">
        <v>189</v>
      </c>
      <c r="E2165" s="5">
        <v>8.0000000000000002E-3</v>
      </c>
      <c r="F2165" s="6">
        <v>1.91</v>
      </c>
      <c r="G2165" s="6">
        <f>TRUNC(TRUNC(E2165,8)*F2165,2)</f>
        <v>0.01</v>
      </c>
    </row>
    <row r="2166" spans="1:7" ht="21" customHeight="1">
      <c r="A2166" s="3" t="s">
        <v>501</v>
      </c>
      <c r="B2166" s="4" t="s">
        <v>502</v>
      </c>
      <c r="C2166" s="3" t="s">
        <v>9</v>
      </c>
      <c r="D2166" s="3" t="s">
        <v>189</v>
      </c>
      <c r="E2166" s="5">
        <v>1.0999999999999999E-2</v>
      </c>
      <c r="F2166" s="6">
        <v>74.09</v>
      </c>
      <c r="G2166" s="6">
        <f>TRUNC(TRUNC(E2166,8)*F2166,2)</f>
        <v>0.81</v>
      </c>
    </row>
    <row r="2167" spans="1:7" ht="21" customHeight="1">
      <c r="A2167" s="3" t="s">
        <v>749</v>
      </c>
      <c r="B2167" s="4" t="s">
        <v>750</v>
      </c>
      <c r="C2167" s="3" t="s">
        <v>9</v>
      </c>
      <c r="D2167" s="3" t="s">
        <v>189</v>
      </c>
      <c r="E2167" s="5">
        <v>1</v>
      </c>
      <c r="F2167" s="6">
        <v>7.35</v>
      </c>
      <c r="G2167" s="6">
        <f>TRUNC(TRUNC(E2167,8)*F2167,2)</f>
        <v>7.35</v>
      </c>
    </row>
    <row r="2168" spans="1:7" ht="15" customHeight="1">
      <c r="A2168" s="1"/>
      <c r="B2168" s="1"/>
      <c r="C2168" s="1"/>
      <c r="D2168" s="1"/>
      <c r="E2168" s="13" t="s">
        <v>50</v>
      </c>
      <c r="F2168" s="13"/>
      <c r="G2168" s="7">
        <f>SUM(G2164:G2167)</f>
        <v>8.64</v>
      </c>
    </row>
    <row r="2169" spans="1:7" ht="15" customHeight="1">
      <c r="A2169" s="12" t="s">
        <v>51</v>
      </c>
      <c r="B2169" s="12"/>
      <c r="C2169" s="2" t="s">
        <v>2</v>
      </c>
      <c r="D2169" s="2" t="s">
        <v>3</v>
      </c>
      <c r="E2169" s="2" t="s">
        <v>4</v>
      </c>
      <c r="F2169" s="2" t="s">
        <v>5</v>
      </c>
      <c r="G2169" s="2" t="s">
        <v>6</v>
      </c>
    </row>
    <row r="2170" spans="1:7" ht="21" customHeight="1">
      <c r="A2170" s="3" t="s">
        <v>503</v>
      </c>
      <c r="B2170" s="4" t="s">
        <v>504</v>
      </c>
      <c r="C2170" s="3" t="s">
        <v>9</v>
      </c>
      <c r="D2170" s="3" t="s">
        <v>10</v>
      </c>
      <c r="E2170" s="5">
        <v>1.14E-2</v>
      </c>
      <c r="F2170" s="6">
        <v>24.51</v>
      </c>
      <c r="G2170" s="6">
        <f>TRUNC(TRUNC(E2170,8)*F2170,2)</f>
        <v>0.27</v>
      </c>
    </row>
    <row r="2171" spans="1:7" ht="21" customHeight="1">
      <c r="A2171" s="3" t="s">
        <v>92</v>
      </c>
      <c r="B2171" s="4" t="s">
        <v>93</v>
      </c>
      <c r="C2171" s="3" t="s">
        <v>9</v>
      </c>
      <c r="D2171" s="3" t="s">
        <v>10</v>
      </c>
      <c r="E2171" s="5">
        <v>1.14E-2</v>
      </c>
      <c r="F2171" s="6">
        <v>29.13</v>
      </c>
      <c r="G2171" s="6">
        <f>TRUNC(TRUNC(E2171,8)*F2171,2)</f>
        <v>0.33</v>
      </c>
    </row>
    <row r="2172" spans="1:7" ht="18" customHeight="1">
      <c r="A2172" s="1"/>
      <c r="B2172" s="1"/>
      <c r="C2172" s="1"/>
      <c r="D2172" s="1"/>
      <c r="E2172" s="13" t="s">
        <v>56</v>
      </c>
      <c r="F2172" s="13"/>
      <c r="G2172" s="7">
        <f>SUM(G2170:G2171)</f>
        <v>0.60000000000000009</v>
      </c>
    </row>
    <row r="2173" spans="1:7" ht="15" customHeight="1">
      <c r="A2173" s="1"/>
      <c r="B2173" s="1"/>
      <c r="C2173" s="1"/>
      <c r="D2173" s="1"/>
      <c r="E2173" s="14" t="s">
        <v>26</v>
      </c>
      <c r="F2173" s="14"/>
      <c r="G2173" s="8">
        <f>TRUNC(SUM(G2168,G2172),2)</f>
        <v>9.24</v>
      </c>
    </row>
    <row r="2174" spans="1:7" ht="15" customHeight="1">
      <c r="A2174" s="1"/>
      <c r="B2174" s="1"/>
      <c r="C2174" s="1"/>
      <c r="D2174" s="1"/>
      <c r="E2174" s="14" t="s">
        <v>27</v>
      </c>
      <c r="F2174" s="14"/>
      <c r="G2174" s="8">
        <v>0.25</v>
      </c>
    </row>
    <row r="2175" spans="1:7" ht="9.9499999999999993" customHeight="1">
      <c r="A2175" s="1"/>
      <c r="B2175" s="1"/>
      <c r="C2175" s="1"/>
      <c r="D2175" s="1"/>
      <c r="E2175" s="10"/>
      <c r="F2175" s="10"/>
      <c r="G2175" s="10"/>
    </row>
    <row r="2176" spans="1:7" ht="20.100000000000001" customHeight="1">
      <c r="A2176" s="11" t="s">
        <v>751</v>
      </c>
      <c r="B2176" s="11"/>
      <c r="C2176" s="11"/>
      <c r="D2176" s="11"/>
      <c r="E2176" s="11"/>
      <c r="F2176" s="11"/>
      <c r="G2176" s="11"/>
    </row>
    <row r="2177" spans="1:7" ht="15" customHeight="1">
      <c r="A2177" s="12" t="s">
        <v>38</v>
      </c>
      <c r="B2177" s="12"/>
      <c r="C2177" s="2" t="s">
        <v>2</v>
      </c>
      <c r="D2177" s="2" t="s">
        <v>3</v>
      </c>
      <c r="E2177" s="2" t="s">
        <v>4</v>
      </c>
      <c r="F2177" s="2" t="s">
        <v>5</v>
      </c>
      <c r="G2177" s="2" t="s">
        <v>6</v>
      </c>
    </row>
    <row r="2178" spans="1:7" ht="15" customHeight="1">
      <c r="A2178" s="3" t="s">
        <v>499</v>
      </c>
      <c r="B2178" s="4" t="s">
        <v>500</v>
      </c>
      <c r="C2178" s="3" t="s">
        <v>9</v>
      </c>
      <c r="D2178" s="3" t="s">
        <v>189</v>
      </c>
      <c r="E2178" s="5">
        <v>2.47E-2</v>
      </c>
      <c r="F2178" s="6">
        <v>1.91</v>
      </c>
      <c r="G2178" s="6">
        <f>TRUNC(TRUNC(E2178,8)*F2178,2)</f>
        <v>0.04</v>
      </c>
    </row>
    <row r="2179" spans="1:7" ht="21" customHeight="1">
      <c r="A2179" s="3" t="s">
        <v>531</v>
      </c>
      <c r="B2179" s="4" t="s">
        <v>532</v>
      </c>
      <c r="C2179" s="3" t="s">
        <v>9</v>
      </c>
      <c r="D2179" s="3" t="s">
        <v>49</v>
      </c>
      <c r="E2179" s="5">
        <v>1.0548999999999999</v>
      </c>
      <c r="F2179" s="6">
        <v>12</v>
      </c>
      <c r="G2179" s="6">
        <f>TRUNC(TRUNC(E2179,8)*F2179,2)</f>
        <v>12.65</v>
      </c>
    </row>
    <row r="2180" spans="1:7" ht="15" customHeight="1">
      <c r="A2180" s="1"/>
      <c r="B2180" s="1"/>
      <c r="C2180" s="1"/>
      <c r="D2180" s="1"/>
      <c r="E2180" s="13" t="s">
        <v>50</v>
      </c>
      <c r="F2180" s="13"/>
      <c r="G2180" s="7">
        <f>SUM(G2178:G2179)</f>
        <v>12.69</v>
      </c>
    </row>
    <row r="2181" spans="1:7" ht="15" customHeight="1">
      <c r="A2181" s="12" t="s">
        <v>51</v>
      </c>
      <c r="B2181" s="12"/>
      <c r="C2181" s="2" t="s">
        <v>2</v>
      </c>
      <c r="D2181" s="2" t="s">
        <v>3</v>
      </c>
      <c r="E2181" s="2" t="s">
        <v>4</v>
      </c>
      <c r="F2181" s="2" t="s">
        <v>5</v>
      </c>
      <c r="G2181" s="2" t="s">
        <v>6</v>
      </c>
    </row>
    <row r="2182" spans="1:7" ht="21" customHeight="1">
      <c r="A2182" s="3" t="s">
        <v>503</v>
      </c>
      <c r="B2182" s="4" t="s">
        <v>504</v>
      </c>
      <c r="C2182" s="3" t="s">
        <v>9</v>
      </c>
      <c r="D2182" s="3" t="s">
        <v>10</v>
      </c>
      <c r="E2182" s="5">
        <v>0.44440000000000002</v>
      </c>
      <c r="F2182" s="6">
        <v>24.51</v>
      </c>
      <c r="G2182" s="6">
        <f>TRUNC(TRUNC(E2182,8)*F2182,2)</f>
        <v>10.89</v>
      </c>
    </row>
    <row r="2183" spans="1:7" ht="21" customHeight="1">
      <c r="A2183" s="3" t="s">
        <v>92</v>
      </c>
      <c r="B2183" s="4" t="s">
        <v>93</v>
      </c>
      <c r="C2183" s="3" t="s">
        <v>9</v>
      </c>
      <c r="D2183" s="3" t="s">
        <v>10</v>
      </c>
      <c r="E2183" s="5">
        <v>0.44440000000000002</v>
      </c>
      <c r="F2183" s="6">
        <v>29.13</v>
      </c>
      <c r="G2183" s="6">
        <f>TRUNC(TRUNC(E2183,8)*F2183,2)</f>
        <v>12.94</v>
      </c>
    </row>
    <row r="2184" spans="1:7" ht="18" customHeight="1">
      <c r="A2184" s="1"/>
      <c r="B2184" s="1"/>
      <c r="C2184" s="1"/>
      <c r="D2184" s="1"/>
      <c r="E2184" s="13" t="s">
        <v>56</v>
      </c>
      <c r="F2184" s="13"/>
      <c r="G2184" s="7">
        <f>SUM(G2182:G2183)</f>
        <v>23.83</v>
      </c>
    </row>
    <row r="2185" spans="1:7" ht="15" customHeight="1">
      <c r="A2185" s="1"/>
      <c r="B2185" s="1"/>
      <c r="C2185" s="1"/>
      <c r="D2185" s="1"/>
      <c r="E2185" s="14" t="s">
        <v>26</v>
      </c>
      <c r="F2185" s="14"/>
      <c r="G2185" s="8">
        <f>TRUNC(SUM(G2180,G2184),2)</f>
        <v>36.520000000000003</v>
      </c>
    </row>
    <row r="2186" spans="1:7" ht="15" customHeight="1">
      <c r="A2186" s="1"/>
      <c r="B2186" s="1"/>
      <c r="C2186" s="1"/>
      <c r="D2186" s="1"/>
      <c r="E2186" s="14" t="s">
        <v>27</v>
      </c>
      <c r="F2186" s="14"/>
      <c r="G2186" s="8">
        <v>9.73</v>
      </c>
    </row>
    <row r="2187" spans="1:7" ht="9.9499999999999993" customHeight="1">
      <c r="A2187" s="1"/>
      <c r="B2187" s="1"/>
      <c r="C2187" s="1"/>
      <c r="D2187" s="1"/>
      <c r="E2187" s="10"/>
      <c r="F2187" s="10"/>
      <c r="G2187" s="10"/>
    </row>
    <row r="2188" spans="1:7" ht="20.100000000000001" customHeight="1">
      <c r="A2188" s="11" t="s">
        <v>752</v>
      </c>
      <c r="B2188" s="11"/>
      <c r="C2188" s="11"/>
      <c r="D2188" s="11"/>
      <c r="E2188" s="11"/>
      <c r="F2188" s="11"/>
      <c r="G2188" s="11"/>
    </row>
    <row r="2189" spans="1:7" ht="15" customHeight="1">
      <c r="A2189" s="12" t="s">
        <v>38</v>
      </c>
      <c r="B2189" s="12"/>
      <c r="C2189" s="2" t="s">
        <v>2</v>
      </c>
      <c r="D2189" s="2" t="s">
        <v>3</v>
      </c>
      <c r="E2189" s="2" t="s">
        <v>4</v>
      </c>
      <c r="F2189" s="2" t="s">
        <v>5</v>
      </c>
      <c r="G2189" s="2" t="s">
        <v>6</v>
      </c>
    </row>
    <row r="2190" spans="1:7" ht="15" customHeight="1">
      <c r="A2190" s="3" t="s">
        <v>499</v>
      </c>
      <c r="B2190" s="4" t="s">
        <v>500</v>
      </c>
      <c r="C2190" s="3" t="s">
        <v>9</v>
      </c>
      <c r="D2190" s="3" t="s">
        <v>189</v>
      </c>
      <c r="E2190" s="5">
        <v>1.77E-2</v>
      </c>
      <c r="F2190" s="6">
        <v>1.91</v>
      </c>
      <c r="G2190" s="6">
        <f>TRUNC(TRUNC(E2190,8)*F2190,2)</f>
        <v>0.03</v>
      </c>
    </row>
    <row r="2191" spans="1:7" ht="21" customHeight="1">
      <c r="A2191" s="3" t="s">
        <v>753</v>
      </c>
      <c r="B2191" s="4" t="s">
        <v>754</v>
      </c>
      <c r="C2191" s="3" t="s">
        <v>9</v>
      </c>
      <c r="D2191" s="3" t="s">
        <v>49</v>
      </c>
      <c r="E2191" s="5">
        <v>1.0548999999999999</v>
      </c>
      <c r="F2191" s="6">
        <v>8.66</v>
      </c>
      <c r="G2191" s="6">
        <f>TRUNC(TRUNC(E2191,8)*F2191,2)</f>
        <v>9.1300000000000008</v>
      </c>
    </row>
    <row r="2192" spans="1:7" ht="15" customHeight="1">
      <c r="A2192" s="1"/>
      <c r="B2192" s="1"/>
      <c r="C2192" s="1"/>
      <c r="D2192" s="1"/>
      <c r="E2192" s="13" t="s">
        <v>50</v>
      </c>
      <c r="F2192" s="13"/>
      <c r="G2192" s="7">
        <f>SUM(G2190:G2191)</f>
        <v>9.16</v>
      </c>
    </row>
    <row r="2193" spans="1:7" ht="15" customHeight="1">
      <c r="A2193" s="12" t="s">
        <v>51</v>
      </c>
      <c r="B2193" s="12"/>
      <c r="C2193" s="2" t="s">
        <v>2</v>
      </c>
      <c r="D2193" s="2" t="s">
        <v>3</v>
      </c>
      <c r="E2193" s="2" t="s">
        <v>4</v>
      </c>
      <c r="F2193" s="2" t="s">
        <v>5</v>
      </c>
      <c r="G2193" s="2" t="s">
        <v>6</v>
      </c>
    </row>
    <row r="2194" spans="1:7" ht="21" customHeight="1">
      <c r="A2194" s="3" t="s">
        <v>503</v>
      </c>
      <c r="B2194" s="4" t="s">
        <v>504</v>
      </c>
      <c r="C2194" s="3" t="s">
        <v>9</v>
      </c>
      <c r="D2194" s="3" t="s">
        <v>10</v>
      </c>
      <c r="E2194" s="5">
        <v>0.31819999999999998</v>
      </c>
      <c r="F2194" s="6">
        <v>24.51</v>
      </c>
      <c r="G2194" s="6">
        <f>TRUNC(TRUNC(E2194,8)*F2194,2)</f>
        <v>7.79</v>
      </c>
    </row>
    <row r="2195" spans="1:7" ht="21" customHeight="1">
      <c r="A2195" s="3" t="s">
        <v>92</v>
      </c>
      <c r="B2195" s="4" t="s">
        <v>93</v>
      </c>
      <c r="C2195" s="3" t="s">
        <v>9</v>
      </c>
      <c r="D2195" s="3" t="s">
        <v>10</v>
      </c>
      <c r="E2195" s="5">
        <v>0.31819999999999998</v>
      </c>
      <c r="F2195" s="6">
        <v>29.13</v>
      </c>
      <c r="G2195" s="6">
        <f>TRUNC(TRUNC(E2195,8)*F2195,2)</f>
        <v>9.26</v>
      </c>
    </row>
    <row r="2196" spans="1:7" ht="18" customHeight="1">
      <c r="A2196" s="1"/>
      <c r="B2196" s="1"/>
      <c r="C2196" s="1"/>
      <c r="D2196" s="1"/>
      <c r="E2196" s="13" t="s">
        <v>56</v>
      </c>
      <c r="F2196" s="13"/>
      <c r="G2196" s="7">
        <f>SUM(G2194:G2195)</f>
        <v>17.05</v>
      </c>
    </row>
    <row r="2197" spans="1:7" ht="15" customHeight="1">
      <c r="A2197" s="1"/>
      <c r="B2197" s="1"/>
      <c r="C2197" s="1"/>
      <c r="D2197" s="1"/>
      <c r="E2197" s="14" t="s">
        <v>26</v>
      </c>
      <c r="F2197" s="14"/>
      <c r="G2197" s="8">
        <f>TRUNC(SUM(G2192,G2196),2)</f>
        <v>26.21</v>
      </c>
    </row>
    <row r="2198" spans="1:7" ht="15" customHeight="1">
      <c r="A2198" s="1"/>
      <c r="B2198" s="1"/>
      <c r="C2198" s="1"/>
      <c r="D2198" s="1"/>
      <c r="E2198" s="14" t="s">
        <v>27</v>
      </c>
      <c r="F2198" s="14"/>
      <c r="G2198" s="8">
        <v>6.96</v>
      </c>
    </row>
    <row r="2199" spans="1:7" ht="9.9499999999999993" customHeight="1">
      <c r="A2199" s="1"/>
      <c r="B2199" s="1"/>
      <c r="C2199" s="1"/>
      <c r="D2199" s="1"/>
      <c r="E2199" s="10"/>
      <c r="F2199" s="10"/>
      <c r="G2199" s="10"/>
    </row>
    <row r="2200" spans="1:7" ht="20.100000000000001" customHeight="1">
      <c r="A2200" s="11" t="s">
        <v>755</v>
      </c>
      <c r="B2200" s="11"/>
      <c r="C2200" s="11"/>
      <c r="D2200" s="11"/>
      <c r="E2200" s="11"/>
      <c r="F2200" s="11"/>
      <c r="G2200" s="11"/>
    </row>
    <row r="2201" spans="1:7" ht="15" customHeight="1">
      <c r="A2201" s="12" t="s">
        <v>38</v>
      </c>
      <c r="B2201" s="12"/>
      <c r="C2201" s="2" t="s">
        <v>2</v>
      </c>
      <c r="D2201" s="2" t="s">
        <v>3</v>
      </c>
      <c r="E2201" s="2" t="s">
        <v>4</v>
      </c>
      <c r="F2201" s="2" t="s">
        <v>5</v>
      </c>
      <c r="G2201" s="2" t="s">
        <v>6</v>
      </c>
    </row>
    <row r="2202" spans="1:7" ht="15" customHeight="1">
      <c r="A2202" s="3" t="s">
        <v>499</v>
      </c>
      <c r="B2202" s="4" t="s">
        <v>500</v>
      </c>
      <c r="C2202" s="3" t="s">
        <v>9</v>
      </c>
      <c r="D2202" s="3" t="s">
        <v>189</v>
      </c>
      <c r="E2202" s="5">
        <v>2.3E-2</v>
      </c>
      <c r="F2202" s="6">
        <v>1.91</v>
      </c>
      <c r="G2202" s="6">
        <f>TRUNC(TRUNC(E2202,8)*F2202,2)</f>
        <v>0.04</v>
      </c>
    </row>
    <row r="2203" spans="1:7" ht="21" customHeight="1">
      <c r="A2203" s="3" t="s">
        <v>753</v>
      </c>
      <c r="B2203" s="4" t="s">
        <v>754</v>
      </c>
      <c r="C2203" s="3" t="s">
        <v>9</v>
      </c>
      <c r="D2203" s="3" t="s">
        <v>49</v>
      </c>
      <c r="E2203" s="5">
        <v>1.0548999999999999</v>
      </c>
      <c r="F2203" s="6">
        <v>8.66</v>
      </c>
      <c r="G2203" s="6">
        <f>TRUNC(TRUNC(E2203,8)*F2203,2)</f>
        <v>9.1300000000000008</v>
      </c>
    </row>
    <row r="2204" spans="1:7" ht="15" customHeight="1">
      <c r="A2204" s="1"/>
      <c r="B2204" s="1"/>
      <c r="C2204" s="1"/>
      <c r="D2204" s="1"/>
      <c r="E2204" s="13" t="s">
        <v>50</v>
      </c>
      <c r="F2204" s="13"/>
      <c r="G2204" s="7">
        <f>SUM(G2202:G2203)</f>
        <v>9.17</v>
      </c>
    </row>
    <row r="2205" spans="1:7" ht="15" customHeight="1">
      <c r="A2205" s="12" t="s">
        <v>51</v>
      </c>
      <c r="B2205" s="12"/>
      <c r="C2205" s="2" t="s">
        <v>2</v>
      </c>
      <c r="D2205" s="2" t="s">
        <v>3</v>
      </c>
      <c r="E2205" s="2" t="s">
        <v>4</v>
      </c>
      <c r="F2205" s="2" t="s">
        <v>5</v>
      </c>
      <c r="G2205" s="2" t="s">
        <v>6</v>
      </c>
    </row>
    <row r="2206" spans="1:7" ht="21" customHeight="1">
      <c r="A2206" s="3" t="s">
        <v>503</v>
      </c>
      <c r="B2206" s="4" t="s">
        <v>504</v>
      </c>
      <c r="C2206" s="3" t="s">
        <v>9</v>
      </c>
      <c r="D2206" s="3" t="s">
        <v>10</v>
      </c>
      <c r="E2206" s="5">
        <v>4.1500000000000002E-2</v>
      </c>
      <c r="F2206" s="6">
        <v>24.51</v>
      </c>
      <c r="G2206" s="6">
        <f>TRUNC(TRUNC(E2206,8)*F2206,2)</f>
        <v>1.01</v>
      </c>
    </row>
    <row r="2207" spans="1:7" ht="21" customHeight="1">
      <c r="A2207" s="3" t="s">
        <v>92</v>
      </c>
      <c r="B2207" s="4" t="s">
        <v>93</v>
      </c>
      <c r="C2207" s="3" t="s">
        <v>9</v>
      </c>
      <c r="D2207" s="3" t="s">
        <v>10</v>
      </c>
      <c r="E2207" s="5">
        <v>4.1500000000000002E-2</v>
      </c>
      <c r="F2207" s="6">
        <v>29.13</v>
      </c>
      <c r="G2207" s="6">
        <f>TRUNC(TRUNC(E2207,8)*F2207,2)</f>
        <v>1.2</v>
      </c>
    </row>
    <row r="2208" spans="1:7" ht="18" customHeight="1">
      <c r="A2208" s="1"/>
      <c r="B2208" s="1"/>
      <c r="C2208" s="1"/>
      <c r="D2208" s="1"/>
      <c r="E2208" s="13" t="s">
        <v>56</v>
      </c>
      <c r="F2208" s="13"/>
      <c r="G2208" s="7">
        <f>SUM(G2206:G2207)</f>
        <v>2.21</v>
      </c>
    </row>
    <row r="2209" spans="1:7" ht="15" customHeight="1">
      <c r="A2209" s="1"/>
      <c r="B2209" s="1"/>
      <c r="C2209" s="1"/>
      <c r="D2209" s="1"/>
      <c r="E2209" s="14" t="s">
        <v>26</v>
      </c>
      <c r="F2209" s="14"/>
      <c r="G2209" s="8">
        <f>TRUNC(SUM(G2204,G2208),2)</f>
        <v>11.38</v>
      </c>
    </row>
    <row r="2210" spans="1:7" ht="15" customHeight="1">
      <c r="A2210" s="1"/>
      <c r="B2210" s="1"/>
      <c r="C2210" s="1"/>
      <c r="D2210" s="1"/>
      <c r="E2210" s="14" t="s">
        <v>27</v>
      </c>
      <c r="F2210" s="14"/>
      <c r="G2210" s="8">
        <v>0.9</v>
      </c>
    </row>
    <row r="2211" spans="1:7" ht="9.9499999999999993" customHeight="1">
      <c r="A2211" s="1"/>
      <c r="B2211" s="1"/>
      <c r="C2211" s="1"/>
      <c r="D2211" s="1"/>
      <c r="E2211" s="10"/>
      <c r="F2211" s="10"/>
      <c r="G2211" s="10"/>
    </row>
    <row r="2212" spans="1:7" ht="20.100000000000001" customHeight="1">
      <c r="A2212" s="11" t="s">
        <v>756</v>
      </c>
      <c r="B2212" s="11"/>
      <c r="C2212" s="11"/>
      <c r="D2212" s="11"/>
      <c r="E2212" s="11"/>
      <c r="F2212" s="11"/>
      <c r="G2212" s="11"/>
    </row>
    <row r="2213" spans="1:7" ht="15" customHeight="1">
      <c r="A2213" s="12" t="s">
        <v>22</v>
      </c>
      <c r="B2213" s="12"/>
      <c r="C2213" s="2" t="s">
        <v>2</v>
      </c>
      <c r="D2213" s="2" t="s">
        <v>3</v>
      </c>
      <c r="E2213" s="2" t="s">
        <v>4</v>
      </c>
      <c r="F2213" s="2" t="s">
        <v>5</v>
      </c>
      <c r="G2213" s="2" t="s">
        <v>6</v>
      </c>
    </row>
    <row r="2214" spans="1:7" ht="38.1" customHeight="1">
      <c r="A2214" s="3" t="s">
        <v>757</v>
      </c>
      <c r="B2214" s="4" t="s">
        <v>758</v>
      </c>
      <c r="C2214" s="3" t="s">
        <v>391</v>
      </c>
      <c r="D2214" s="3" t="s">
        <v>44</v>
      </c>
      <c r="E2214" s="5">
        <v>1.73</v>
      </c>
      <c r="F2214" s="6">
        <v>14</v>
      </c>
      <c r="G2214" s="6">
        <f t="shared" ref="G2214:G2222" si="6">ROUND(ROUND(E2214,8)*F2214,2)</f>
        <v>24.22</v>
      </c>
    </row>
    <row r="2215" spans="1:7" ht="38.1" customHeight="1">
      <c r="A2215" s="3" t="s">
        <v>759</v>
      </c>
      <c r="B2215" s="4" t="s">
        <v>760</v>
      </c>
      <c r="C2215" s="3" t="s">
        <v>391</v>
      </c>
      <c r="D2215" s="3" t="s">
        <v>246</v>
      </c>
      <c r="E2215" s="5">
        <v>1.8</v>
      </c>
      <c r="F2215" s="6">
        <v>130.85</v>
      </c>
      <c r="G2215" s="6">
        <f t="shared" si="6"/>
        <v>235.53</v>
      </c>
    </row>
    <row r="2216" spans="1:7" ht="29.1" customHeight="1">
      <c r="A2216" s="3" t="s">
        <v>761</v>
      </c>
      <c r="B2216" s="4" t="s">
        <v>762</v>
      </c>
      <c r="C2216" s="3" t="s">
        <v>391</v>
      </c>
      <c r="D2216" s="3" t="s">
        <v>246</v>
      </c>
      <c r="E2216" s="5">
        <v>1.71</v>
      </c>
      <c r="F2216" s="6">
        <v>8.2100000000000009</v>
      </c>
      <c r="G2216" s="6">
        <f t="shared" si="6"/>
        <v>14.04</v>
      </c>
    </row>
    <row r="2217" spans="1:7" ht="29.1" customHeight="1">
      <c r="A2217" s="3" t="s">
        <v>763</v>
      </c>
      <c r="B2217" s="4" t="s">
        <v>764</v>
      </c>
      <c r="C2217" s="3" t="s">
        <v>391</v>
      </c>
      <c r="D2217" s="3" t="s">
        <v>80</v>
      </c>
      <c r="E2217" s="5">
        <v>8.1000000000000003E-2</v>
      </c>
      <c r="F2217" s="6">
        <v>610.95000000000005</v>
      </c>
      <c r="G2217" s="6">
        <f t="shared" si="6"/>
        <v>49.49</v>
      </c>
    </row>
    <row r="2218" spans="1:7" ht="29.1" customHeight="1">
      <c r="A2218" s="3" t="s">
        <v>415</v>
      </c>
      <c r="B2218" s="4" t="s">
        <v>416</v>
      </c>
      <c r="C2218" s="3" t="s">
        <v>391</v>
      </c>
      <c r="D2218" s="3" t="s">
        <v>417</v>
      </c>
      <c r="E2218" s="5">
        <v>8.1000000000000003E-2</v>
      </c>
      <c r="F2218" s="6">
        <v>633.37</v>
      </c>
      <c r="G2218" s="6">
        <f t="shared" si="6"/>
        <v>51.3</v>
      </c>
    </row>
    <row r="2219" spans="1:7" ht="29.1" customHeight="1">
      <c r="A2219" s="3" t="s">
        <v>765</v>
      </c>
      <c r="B2219" s="4" t="s">
        <v>766</v>
      </c>
      <c r="C2219" s="3" t="s">
        <v>391</v>
      </c>
      <c r="D2219" s="3" t="s">
        <v>417</v>
      </c>
      <c r="E2219" s="5">
        <v>1.8</v>
      </c>
      <c r="F2219" s="6">
        <v>72.239999999999995</v>
      </c>
      <c r="G2219" s="6">
        <f t="shared" si="6"/>
        <v>130.03</v>
      </c>
    </row>
    <row r="2220" spans="1:7" ht="29.1" customHeight="1">
      <c r="A2220" s="3" t="s">
        <v>767</v>
      </c>
      <c r="B2220" s="4" t="s">
        <v>768</v>
      </c>
      <c r="C2220" s="3" t="s">
        <v>391</v>
      </c>
      <c r="D2220" s="3" t="s">
        <v>246</v>
      </c>
      <c r="E2220" s="5">
        <v>1.17</v>
      </c>
      <c r="F2220" s="6">
        <v>126.9</v>
      </c>
      <c r="G2220" s="6">
        <f t="shared" si="6"/>
        <v>148.47</v>
      </c>
    </row>
    <row r="2221" spans="1:7" ht="29.1" customHeight="1">
      <c r="A2221" s="3" t="s">
        <v>769</v>
      </c>
      <c r="B2221" s="4" t="s">
        <v>770</v>
      </c>
      <c r="C2221" s="3" t="s">
        <v>391</v>
      </c>
      <c r="D2221" s="3" t="s">
        <v>417</v>
      </c>
      <c r="E2221" s="5">
        <v>1.1499999999999999</v>
      </c>
      <c r="F2221" s="6">
        <v>48.16</v>
      </c>
      <c r="G2221" s="6">
        <f t="shared" si="6"/>
        <v>55.38</v>
      </c>
    </row>
    <row r="2222" spans="1:7" ht="38.1" customHeight="1">
      <c r="A2222" s="3" t="s">
        <v>771</v>
      </c>
      <c r="B2222" s="4" t="s">
        <v>772</v>
      </c>
      <c r="C2222" s="3" t="s">
        <v>391</v>
      </c>
      <c r="D2222" s="3" t="s">
        <v>41</v>
      </c>
      <c r="E2222" s="5">
        <v>1.71</v>
      </c>
      <c r="F2222" s="6">
        <v>46.59</v>
      </c>
      <c r="G2222" s="6">
        <f t="shared" si="6"/>
        <v>79.67</v>
      </c>
    </row>
    <row r="2223" spans="1:7" ht="15" customHeight="1">
      <c r="A2223" s="1"/>
      <c r="B2223" s="1"/>
      <c r="C2223" s="1"/>
      <c r="D2223" s="1"/>
      <c r="E2223" s="13" t="s">
        <v>25</v>
      </c>
      <c r="F2223" s="13"/>
      <c r="G2223" s="7">
        <f>SUM(G2214:G2222)</f>
        <v>788.13</v>
      </c>
    </row>
    <row r="2224" spans="1:7" ht="15" customHeight="1">
      <c r="A2224" s="1"/>
      <c r="B2224" s="1"/>
      <c r="C2224" s="1"/>
      <c r="D2224" s="1"/>
      <c r="E2224" s="14" t="s">
        <v>26</v>
      </c>
      <c r="F2224" s="14"/>
      <c r="G2224" s="8">
        <f>TRUNC(SUM(G2223),2)</f>
        <v>788.13</v>
      </c>
    </row>
    <row r="2225" spans="1:7" ht="15" customHeight="1">
      <c r="A2225" s="1"/>
      <c r="B2225" s="1"/>
      <c r="C2225" s="1"/>
      <c r="D2225" s="1"/>
      <c r="E2225" s="14" t="s">
        <v>27</v>
      </c>
      <c r="F2225" s="14"/>
      <c r="G2225" s="8">
        <v>201.96</v>
      </c>
    </row>
    <row r="2226" spans="1:7" ht="9.9499999999999993" customHeight="1">
      <c r="A2226" s="1"/>
      <c r="B2226" s="1"/>
      <c r="C2226" s="1"/>
      <c r="D2226" s="1"/>
      <c r="E2226" s="10"/>
      <c r="F2226" s="10"/>
      <c r="G2226" s="10"/>
    </row>
    <row r="2227" spans="1:7" ht="27" customHeight="1">
      <c r="A2227" s="11" t="s">
        <v>773</v>
      </c>
      <c r="B2227" s="11"/>
      <c r="C2227" s="11"/>
      <c r="D2227" s="11"/>
      <c r="E2227" s="11"/>
      <c r="F2227" s="11"/>
      <c r="G2227" s="11"/>
    </row>
    <row r="2228" spans="1:7" ht="15" customHeight="1">
      <c r="A2228" s="12" t="s">
        <v>38</v>
      </c>
      <c r="B2228" s="12"/>
      <c r="C2228" s="2" t="s">
        <v>2</v>
      </c>
      <c r="D2228" s="2" t="s">
        <v>3</v>
      </c>
      <c r="E2228" s="2" t="s">
        <v>4</v>
      </c>
      <c r="F2228" s="2" t="s">
        <v>5</v>
      </c>
      <c r="G2228" s="2" t="s">
        <v>6</v>
      </c>
    </row>
    <row r="2229" spans="1:7" ht="21" customHeight="1">
      <c r="A2229" s="3" t="s">
        <v>774</v>
      </c>
      <c r="B2229" s="4" t="s">
        <v>775</v>
      </c>
      <c r="C2229" s="3" t="s">
        <v>9</v>
      </c>
      <c r="D2229" s="3" t="s">
        <v>189</v>
      </c>
      <c r="E2229" s="5">
        <v>1</v>
      </c>
      <c r="F2229" s="6">
        <v>59.48</v>
      </c>
      <c r="G2229" s="6">
        <f>ROUND(ROUND(E2229,8)*F2229,2)</f>
        <v>59.48</v>
      </c>
    </row>
    <row r="2230" spans="1:7" ht="21" customHeight="1">
      <c r="A2230" s="3" t="s">
        <v>776</v>
      </c>
      <c r="B2230" s="4" t="s">
        <v>777</v>
      </c>
      <c r="C2230" s="3" t="s">
        <v>9</v>
      </c>
      <c r="D2230" s="3" t="s">
        <v>189</v>
      </c>
      <c r="E2230" s="5">
        <v>1</v>
      </c>
      <c r="F2230" s="6">
        <v>4.6900000000000004</v>
      </c>
      <c r="G2230" s="6">
        <f>ROUND(ROUND(E2230,8)*F2230,2)</f>
        <v>4.6900000000000004</v>
      </c>
    </row>
    <row r="2231" spans="1:7" ht="21" customHeight="1">
      <c r="A2231" s="3" t="s">
        <v>656</v>
      </c>
      <c r="B2231" s="4" t="s">
        <v>657</v>
      </c>
      <c r="C2231" s="3" t="s">
        <v>9</v>
      </c>
      <c r="D2231" s="3" t="s">
        <v>189</v>
      </c>
      <c r="E2231" s="5">
        <v>5.6000000000000001E-2</v>
      </c>
      <c r="F2231" s="6">
        <v>3.45</v>
      </c>
      <c r="G2231" s="6">
        <f>ROUND(ROUND(E2231,8)*F2231,2)</f>
        <v>0.19</v>
      </c>
    </row>
    <row r="2232" spans="1:7" ht="15" customHeight="1">
      <c r="A2232" s="1"/>
      <c r="B2232" s="1"/>
      <c r="C2232" s="1"/>
      <c r="D2232" s="1"/>
      <c r="E2232" s="13" t="s">
        <v>50</v>
      </c>
      <c r="F2232" s="13"/>
      <c r="G2232" s="7">
        <f>SUM(G2229:G2231)</f>
        <v>64.36</v>
      </c>
    </row>
    <row r="2233" spans="1:7" ht="15" customHeight="1">
      <c r="A2233" s="12" t="s">
        <v>51</v>
      </c>
      <c r="B2233" s="12"/>
      <c r="C2233" s="2" t="s">
        <v>2</v>
      </c>
      <c r="D2233" s="2" t="s">
        <v>3</v>
      </c>
      <c r="E2233" s="2" t="s">
        <v>4</v>
      </c>
      <c r="F2233" s="2" t="s">
        <v>5</v>
      </c>
      <c r="G2233" s="2" t="s">
        <v>6</v>
      </c>
    </row>
    <row r="2234" spans="1:7" ht="21" customHeight="1">
      <c r="A2234" s="3" t="s">
        <v>92</v>
      </c>
      <c r="B2234" s="4" t="s">
        <v>93</v>
      </c>
      <c r="C2234" s="3" t="s">
        <v>9</v>
      </c>
      <c r="D2234" s="3" t="s">
        <v>10</v>
      </c>
      <c r="E2234" s="5">
        <v>1</v>
      </c>
      <c r="F2234" s="6">
        <v>29.13</v>
      </c>
      <c r="G2234" s="6">
        <f>ROUND(ROUND(E2234,8)*F2234,2)</f>
        <v>29.13</v>
      </c>
    </row>
    <row r="2235" spans="1:7" ht="15" customHeight="1">
      <c r="A2235" s="3" t="s">
        <v>54</v>
      </c>
      <c r="B2235" s="4" t="s">
        <v>55</v>
      </c>
      <c r="C2235" s="3" t="s">
        <v>9</v>
      </c>
      <c r="D2235" s="3" t="s">
        <v>10</v>
      </c>
      <c r="E2235" s="5">
        <v>1</v>
      </c>
      <c r="F2235" s="6">
        <v>24.08</v>
      </c>
      <c r="G2235" s="6">
        <f>ROUND(ROUND(E2235,8)*F2235,2)</f>
        <v>24.08</v>
      </c>
    </row>
    <row r="2236" spans="1:7" ht="18" customHeight="1">
      <c r="A2236" s="1"/>
      <c r="B2236" s="1"/>
      <c r="C2236" s="1"/>
      <c r="D2236" s="1"/>
      <c r="E2236" s="13" t="s">
        <v>56</v>
      </c>
      <c r="F2236" s="13"/>
      <c r="G2236" s="7">
        <f>SUM(G2234:G2235)</f>
        <v>53.209999999999994</v>
      </c>
    </row>
    <row r="2237" spans="1:7" ht="15" customHeight="1">
      <c r="A2237" s="12" t="s">
        <v>22</v>
      </c>
      <c r="B2237" s="12"/>
      <c r="C2237" s="2" t="s">
        <v>2</v>
      </c>
      <c r="D2237" s="2" t="s">
        <v>3</v>
      </c>
      <c r="E2237" s="2" t="s">
        <v>4</v>
      </c>
      <c r="F2237" s="2" t="s">
        <v>5</v>
      </c>
      <c r="G2237" s="2" t="s">
        <v>6</v>
      </c>
    </row>
    <row r="2238" spans="1:7" ht="38.1" customHeight="1">
      <c r="A2238" s="3" t="s">
        <v>778</v>
      </c>
      <c r="B2238" s="4" t="s">
        <v>779</v>
      </c>
      <c r="C2238" s="3" t="s">
        <v>9</v>
      </c>
      <c r="D2238" s="3" t="s">
        <v>49</v>
      </c>
      <c r="E2238" s="5">
        <v>0.5</v>
      </c>
      <c r="F2238" s="6">
        <v>16.82</v>
      </c>
      <c r="G2238" s="6">
        <f>ROUND(ROUND(E2238,8)*F2238,2)</f>
        <v>8.41</v>
      </c>
    </row>
    <row r="2239" spans="1:7" ht="21" customHeight="1">
      <c r="A2239" s="3" t="s">
        <v>780</v>
      </c>
      <c r="B2239" s="4" t="s">
        <v>781</v>
      </c>
      <c r="C2239" s="3" t="s">
        <v>9</v>
      </c>
      <c r="D2239" s="3" t="s">
        <v>189</v>
      </c>
      <c r="E2239" s="5">
        <v>1</v>
      </c>
      <c r="F2239" s="6">
        <v>566.84</v>
      </c>
      <c r="G2239" s="6">
        <f>ROUND(ROUND(E2239,8)*F2239,2)</f>
        <v>566.84</v>
      </c>
    </row>
    <row r="2240" spans="1:7" ht="15" customHeight="1">
      <c r="A2240" s="1"/>
      <c r="B2240" s="1"/>
      <c r="C2240" s="1"/>
      <c r="D2240" s="1"/>
      <c r="E2240" s="13" t="s">
        <v>25</v>
      </c>
      <c r="F2240" s="13"/>
      <c r="G2240" s="7">
        <f>SUM(G2238:G2239)</f>
        <v>575.25</v>
      </c>
    </row>
    <row r="2241" spans="1:7" ht="15" customHeight="1">
      <c r="A2241" s="1"/>
      <c r="B2241" s="1"/>
      <c r="C2241" s="1"/>
      <c r="D2241" s="1"/>
      <c r="E2241" s="14" t="s">
        <v>26</v>
      </c>
      <c r="F2241" s="14"/>
      <c r="G2241" s="8">
        <f>TRUNC(SUM(G2232,G2236,G2240),2)</f>
        <v>692.82</v>
      </c>
    </row>
    <row r="2242" spans="1:7" ht="15" customHeight="1">
      <c r="A2242" s="1"/>
      <c r="B2242" s="1"/>
      <c r="C2242" s="1"/>
      <c r="D2242" s="1"/>
      <c r="E2242" s="14" t="s">
        <v>27</v>
      </c>
      <c r="F2242" s="14"/>
      <c r="G2242" s="8">
        <v>31.23</v>
      </c>
    </row>
    <row r="2243" spans="1:7" ht="9.9499999999999993" customHeight="1">
      <c r="A2243" s="1"/>
      <c r="B2243" s="1"/>
      <c r="C2243" s="1"/>
      <c r="D2243" s="1"/>
      <c r="E2243" s="10"/>
      <c r="F2243" s="10"/>
      <c r="G2243" s="10"/>
    </row>
    <row r="2244" spans="1:7" ht="20.100000000000001" customHeight="1">
      <c r="A2244" s="11" t="s">
        <v>782</v>
      </c>
      <c r="B2244" s="11"/>
      <c r="C2244" s="11"/>
      <c r="D2244" s="11"/>
      <c r="E2244" s="11"/>
      <c r="F2244" s="11"/>
      <c r="G2244" s="11"/>
    </row>
    <row r="2245" spans="1:7" ht="15" customHeight="1">
      <c r="A2245" s="12" t="s">
        <v>22</v>
      </c>
      <c r="B2245" s="12"/>
      <c r="C2245" s="2" t="s">
        <v>2</v>
      </c>
      <c r="D2245" s="2" t="s">
        <v>3</v>
      </c>
      <c r="E2245" s="2" t="s">
        <v>4</v>
      </c>
      <c r="F2245" s="2" t="s">
        <v>5</v>
      </c>
      <c r="G2245" s="2" t="s">
        <v>6</v>
      </c>
    </row>
    <row r="2246" spans="1:7" ht="21" customHeight="1">
      <c r="A2246" s="3" t="s">
        <v>783</v>
      </c>
      <c r="B2246" s="4" t="s">
        <v>784</v>
      </c>
      <c r="C2246" s="3" t="s">
        <v>9</v>
      </c>
      <c r="D2246" s="3" t="s">
        <v>189</v>
      </c>
      <c r="E2246" s="5">
        <v>1</v>
      </c>
      <c r="F2246" s="6">
        <v>11.57</v>
      </c>
      <c r="G2246" s="6">
        <f>TRUNC(TRUNC(E2246,8)*F2246,2)</f>
        <v>11.57</v>
      </c>
    </row>
    <row r="2247" spans="1:7" ht="21" customHeight="1">
      <c r="A2247" s="3" t="s">
        <v>785</v>
      </c>
      <c r="B2247" s="4" t="s">
        <v>786</v>
      </c>
      <c r="C2247" s="3" t="s">
        <v>9</v>
      </c>
      <c r="D2247" s="3" t="s">
        <v>189</v>
      </c>
      <c r="E2247" s="5">
        <v>1</v>
      </c>
      <c r="F2247" s="6">
        <v>506.33</v>
      </c>
      <c r="G2247" s="6">
        <f>TRUNC(TRUNC(E2247,8)*F2247,2)</f>
        <v>506.33</v>
      </c>
    </row>
    <row r="2248" spans="1:7" ht="15" customHeight="1">
      <c r="A2248" s="1"/>
      <c r="B2248" s="1"/>
      <c r="C2248" s="1"/>
      <c r="D2248" s="1"/>
      <c r="E2248" s="13" t="s">
        <v>25</v>
      </c>
      <c r="F2248" s="13"/>
      <c r="G2248" s="7">
        <f>SUM(G2246:G2247)</f>
        <v>517.9</v>
      </c>
    </row>
    <row r="2249" spans="1:7" ht="15" customHeight="1">
      <c r="A2249" s="1"/>
      <c r="B2249" s="1"/>
      <c r="C2249" s="1"/>
      <c r="D2249" s="1"/>
      <c r="E2249" s="14" t="s">
        <v>26</v>
      </c>
      <c r="F2249" s="14"/>
      <c r="G2249" s="8">
        <f>TRUNC(SUM(G2248),2)</f>
        <v>517.9</v>
      </c>
    </row>
    <row r="2250" spans="1:7" ht="15" customHeight="1">
      <c r="A2250" s="1"/>
      <c r="B2250" s="1"/>
      <c r="C2250" s="1"/>
      <c r="D2250" s="1"/>
      <c r="E2250" s="14" t="s">
        <v>27</v>
      </c>
      <c r="F2250" s="14"/>
      <c r="G2250" s="8">
        <v>15.82</v>
      </c>
    </row>
    <row r="2251" spans="1:7" ht="9.9499999999999993" customHeight="1">
      <c r="A2251" s="1"/>
      <c r="B2251" s="1"/>
      <c r="C2251" s="1"/>
      <c r="D2251" s="1"/>
      <c r="E2251" s="10"/>
      <c r="F2251" s="10"/>
      <c r="G2251" s="10"/>
    </row>
    <row r="2252" spans="1:7" ht="20.100000000000001" customHeight="1">
      <c r="A2252" s="11" t="s">
        <v>787</v>
      </c>
      <c r="B2252" s="11"/>
      <c r="C2252" s="11"/>
      <c r="D2252" s="11"/>
      <c r="E2252" s="11"/>
      <c r="F2252" s="11"/>
      <c r="G2252" s="11"/>
    </row>
    <row r="2253" spans="1:7" ht="15" customHeight="1">
      <c r="A2253" s="12" t="s">
        <v>38</v>
      </c>
      <c r="B2253" s="12"/>
      <c r="C2253" s="2" t="s">
        <v>2</v>
      </c>
      <c r="D2253" s="2" t="s">
        <v>3</v>
      </c>
      <c r="E2253" s="2" t="s">
        <v>4</v>
      </c>
      <c r="F2253" s="2" t="s">
        <v>5</v>
      </c>
      <c r="G2253" s="2" t="s">
        <v>6</v>
      </c>
    </row>
    <row r="2254" spans="1:7" ht="15" customHeight="1">
      <c r="A2254" s="3" t="s">
        <v>788</v>
      </c>
      <c r="B2254" s="4" t="s">
        <v>789</v>
      </c>
      <c r="C2254" s="3" t="s">
        <v>9</v>
      </c>
      <c r="D2254" s="3" t="s">
        <v>189</v>
      </c>
      <c r="E2254" s="5">
        <v>1</v>
      </c>
      <c r="F2254" s="6">
        <v>27.95</v>
      </c>
      <c r="G2254" s="6">
        <f>TRUNC(TRUNC(E2254,8)*F2254,2)</f>
        <v>27.95</v>
      </c>
    </row>
    <row r="2255" spans="1:7" ht="15" customHeight="1">
      <c r="A2255" s="1"/>
      <c r="B2255" s="1"/>
      <c r="C2255" s="1"/>
      <c r="D2255" s="1"/>
      <c r="E2255" s="13" t="s">
        <v>50</v>
      </c>
      <c r="F2255" s="13"/>
      <c r="G2255" s="7">
        <f>SUM(G2254:G2254)</f>
        <v>27.95</v>
      </c>
    </row>
    <row r="2256" spans="1:7" ht="15" customHeight="1">
      <c r="A2256" s="12" t="s">
        <v>51</v>
      </c>
      <c r="B2256" s="12"/>
      <c r="C2256" s="2" t="s">
        <v>2</v>
      </c>
      <c r="D2256" s="2" t="s">
        <v>3</v>
      </c>
      <c r="E2256" s="2" t="s">
        <v>4</v>
      </c>
      <c r="F2256" s="2" t="s">
        <v>5</v>
      </c>
      <c r="G2256" s="2" t="s">
        <v>6</v>
      </c>
    </row>
    <row r="2257" spans="1:7" ht="21" customHeight="1">
      <c r="A2257" s="3" t="s">
        <v>92</v>
      </c>
      <c r="B2257" s="4" t="s">
        <v>93</v>
      </c>
      <c r="C2257" s="3" t="s">
        <v>9</v>
      </c>
      <c r="D2257" s="3" t="s">
        <v>10</v>
      </c>
      <c r="E2257" s="5">
        <v>0.15359999999999999</v>
      </c>
      <c r="F2257" s="6">
        <v>29.13</v>
      </c>
      <c r="G2257" s="6">
        <f>TRUNC(TRUNC(E2257,8)*F2257,2)</f>
        <v>4.47</v>
      </c>
    </row>
    <row r="2258" spans="1:7" ht="15" customHeight="1">
      <c r="A2258" s="3" t="s">
        <v>54</v>
      </c>
      <c r="B2258" s="4" t="s">
        <v>55</v>
      </c>
      <c r="C2258" s="3" t="s">
        <v>9</v>
      </c>
      <c r="D2258" s="3" t="s">
        <v>10</v>
      </c>
      <c r="E2258" s="5">
        <v>4.8399999999999999E-2</v>
      </c>
      <c r="F2258" s="6">
        <v>24.08</v>
      </c>
      <c r="G2258" s="6">
        <f>TRUNC(TRUNC(E2258,8)*F2258,2)</f>
        <v>1.1599999999999999</v>
      </c>
    </row>
    <row r="2259" spans="1:7" ht="18" customHeight="1">
      <c r="A2259" s="1"/>
      <c r="B2259" s="1"/>
      <c r="C2259" s="1"/>
      <c r="D2259" s="1"/>
      <c r="E2259" s="13" t="s">
        <v>56</v>
      </c>
      <c r="F2259" s="13"/>
      <c r="G2259" s="7">
        <f>SUM(G2257:G2258)</f>
        <v>5.63</v>
      </c>
    </row>
    <row r="2260" spans="1:7" ht="15" customHeight="1">
      <c r="A2260" s="1"/>
      <c r="B2260" s="1"/>
      <c r="C2260" s="1"/>
      <c r="D2260" s="1"/>
      <c r="E2260" s="14" t="s">
        <v>26</v>
      </c>
      <c r="F2260" s="14"/>
      <c r="G2260" s="8">
        <f>TRUNC(SUM(G2255,G2259),2)</f>
        <v>33.58</v>
      </c>
    </row>
    <row r="2261" spans="1:7" ht="15" customHeight="1">
      <c r="A2261" s="1"/>
      <c r="B2261" s="1"/>
      <c r="C2261" s="1"/>
      <c r="D2261" s="1"/>
      <c r="E2261" s="14" t="s">
        <v>27</v>
      </c>
      <c r="F2261" s="14"/>
      <c r="G2261" s="8">
        <v>2.31</v>
      </c>
    </row>
    <row r="2262" spans="1:7" ht="9.9499999999999993" customHeight="1">
      <c r="A2262" s="1"/>
      <c r="B2262" s="1"/>
      <c r="C2262" s="1"/>
      <c r="D2262" s="1"/>
      <c r="E2262" s="10"/>
      <c r="F2262" s="10"/>
      <c r="G2262" s="10"/>
    </row>
    <row r="2263" spans="1:7" ht="20.100000000000001" customHeight="1">
      <c r="A2263" s="11" t="s">
        <v>790</v>
      </c>
      <c r="B2263" s="11"/>
      <c r="C2263" s="11"/>
      <c r="D2263" s="11"/>
      <c r="E2263" s="11"/>
      <c r="F2263" s="11"/>
      <c r="G2263" s="11"/>
    </row>
    <row r="2264" spans="1:7" ht="15" customHeight="1">
      <c r="A2264" s="12" t="s">
        <v>38</v>
      </c>
      <c r="B2264" s="12"/>
      <c r="C2264" s="2" t="s">
        <v>2</v>
      </c>
      <c r="D2264" s="2" t="s">
        <v>3</v>
      </c>
      <c r="E2264" s="2" t="s">
        <v>4</v>
      </c>
      <c r="F2264" s="2" t="s">
        <v>5</v>
      </c>
      <c r="G2264" s="2" t="s">
        <v>6</v>
      </c>
    </row>
    <row r="2265" spans="1:7" ht="29.1" customHeight="1">
      <c r="A2265" s="3" t="s">
        <v>791</v>
      </c>
      <c r="B2265" s="4" t="s">
        <v>792</v>
      </c>
      <c r="C2265" s="3" t="s">
        <v>9</v>
      </c>
      <c r="D2265" s="3" t="s">
        <v>189</v>
      </c>
      <c r="E2265" s="5">
        <v>1</v>
      </c>
      <c r="F2265" s="6">
        <v>8.11</v>
      </c>
      <c r="G2265" s="6">
        <f>TRUNC(TRUNC(E2265,8)*F2265,2)</f>
        <v>8.11</v>
      </c>
    </row>
    <row r="2266" spans="1:7" ht="15" customHeight="1">
      <c r="A2266" s="1"/>
      <c r="B2266" s="1"/>
      <c r="C2266" s="1"/>
      <c r="D2266" s="1"/>
      <c r="E2266" s="13" t="s">
        <v>50</v>
      </c>
      <c r="F2266" s="13"/>
      <c r="G2266" s="7">
        <f>SUM(G2265:G2265)</f>
        <v>8.11</v>
      </c>
    </row>
    <row r="2267" spans="1:7" ht="15" customHeight="1">
      <c r="A2267" s="12" t="s">
        <v>22</v>
      </c>
      <c r="B2267" s="12"/>
      <c r="C2267" s="2" t="s">
        <v>2</v>
      </c>
      <c r="D2267" s="2" t="s">
        <v>3</v>
      </c>
      <c r="E2267" s="2" t="s">
        <v>4</v>
      </c>
      <c r="F2267" s="2" t="s">
        <v>5</v>
      </c>
      <c r="G2267" s="2" t="s">
        <v>6</v>
      </c>
    </row>
    <row r="2268" spans="1:7" ht="29.1" customHeight="1">
      <c r="A2268" s="3" t="s">
        <v>793</v>
      </c>
      <c r="B2268" s="4" t="s">
        <v>794</v>
      </c>
      <c r="C2268" s="3" t="s">
        <v>9</v>
      </c>
      <c r="D2268" s="3" t="s">
        <v>189</v>
      </c>
      <c r="E2268" s="5">
        <v>1</v>
      </c>
      <c r="F2268" s="6">
        <v>781.21</v>
      </c>
      <c r="G2268" s="6">
        <f>TRUNC(TRUNC(E2268,8)*F2268,2)</f>
        <v>781.21</v>
      </c>
    </row>
    <row r="2269" spans="1:7" ht="15" customHeight="1">
      <c r="A2269" s="1"/>
      <c r="B2269" s="1"/>
      <c r="C2269" s="1"/>
      <c r="D2269" s="1"/>
      <c r="E2269" s="13" t="s">
        <v>25</v>
      </c>
      <c r="F2269" s="13"/>
      <c r="G2269" s="7">
        <f>SUM(G2268:G2268)</f>
        <v>781.21</v>
      </c>
    </row>
    <row r="2270" spans="1:7" ht="15" customHeight="1">
      <c r="A2270" s="1"/>
      <c r="B2270" s="1"/>
      <c r="C2270" s="1"/>
      <c r="D2270" s="1"/>
      <c r="E2270" s="14" t="s">
        <v>26</v>
      </c>
      <c r="F2270" s="14"/>
      <c r="G2270" s="8">
        <f>TRUNC(SUM(G2266,G2269),2)</f>
        <v>789.32</v>
      </c>
    </row>
    <row r="2271" spans="1:7" ht="15" customHeight="1">
      <c r="A2271" s="1"/>
      <c r="B2271" s="1"/>
      <c r="C2271" s="1"/>
      <c r="D2271" s="1"/>
      <c r="E2271" s="14" t="s">
        <v>27</v>
      </c>
      <c r="F2271" s="14"/>
      <c r="G2271" s="8">
        <v>19.170000000000002</v>
      </c>
    </row>
    <row r="2272" spans="1:7" ht="9.9499999999999993" customHeight="1">
      <c r="A2272" s="1"/>
      <c r="B2272" s="1"/>
      <c r="C2272" s="1"/>
      <c r="D2272" s="1"/>
      <c r="E2272" s="10"/>
      <c r="F2272" s="10"/>
      <c r="G2272" s="10"/>
    </row>
    <row r="2273" spans="1:7" ht="20.100000000000001" customHeight="1">
      <c r="A2273" s="11" t="s">
        <v>795</v>
      </c>
      <c r="B2273" s="11"/>
      <c r="C2273" s="11"/>
      <c r="D2273" s="11"/>
      <c r="E2273" s="11"/>
      <c r="F2273" s="11"/>
      <c r="G2273" s="11"/>
    </row>
    <row r="2274" spans="1:7" ht="15" customHeight="1">
      <c r="A2274" s="12" t="s">
        <v>38</v>
      </c>
      <c r="B2274" s="12"/>
      <c r="C2274" s="2" t="s">
        <v>2</v>
      </c>
      <c r="D2274" s="2" t="s">
        <v>3</v>
      </c>
      <c r="E2274" s="2" t="s">
        <v>4</v>
      </c>
      <c r="F2274" s="2" t="s">
        <v>5</v>
      </c>
      <c r="G2274" s="2" t="s">
        <v>6</v>
      </c>
    </row>
    <row r="2275" spans="1:7" ht="21" customHeight="1">
      <c r="A2275" s="3" t="s">
        <v>796</v>
      </c>
      <c r="B2275" s="4" t="s">
        <v>797</v>
      </c>
      <c r="C2275" s="3" t="s">
        <v>9</v>
      </c>
      <c r="D2275" s="3" t="s">
        <v>189</v>
      </c>
      <c r="E2275" s="5">
        <v>1</v>
      </c>
      <c r="F2275" s="6">
        <v>106.4</v>
      </c>
      <c r="G2275" s="6">
        <f>TRUNC(TRUNC(E2275,8)*F2275,2)</f>
        <v>106.4</v>
      </c>
    </row>
    <row r="2276" spans="1:7" ht="21" customHeight="1">
      <c r="A2276" s="3" t="s">
        <v>656</v>
      </c>
      <c r="B2276" s="4" t="s">
        <v>657</v>
      </c>
      <c r="C2276" s="3" t="s">
        <v>9</v>
      </c>
      <c r="D2276" s="3" t="s">
        <v>189</v>
      </c>
      <c r="E2276" s="5">
        <v>2.1000000000000001E-2</v>
      </c>
      <c r="F2276" s="6">
        <v>3.45</v>
      </c>
      <c r="G2276" s="6">
        <f>TRUNC(TRUNC(E2276,8)*F2276,2)</f>
        <v>7.0000000000000007E-2</v>
      </c>
    </row>
    <row r="2277" spans="1:7" ht="15" customHeight="1">
      <c r="A2277" s="1"/>
      <c r="B2277" s="1"/>
      <c r="C2277" s="1"/>
      <c r="D2277" s="1"/>
      <c r="E2277" s="13" t="s">
        <v>50</v>
      </c>
      <c r="F2277" s="13"/>
      <c r="G2277" s="7">
        <f>SUM(G2275:G2276)</f>
        <v>106.47</v>
      </c>
    </row>
    <row r="2278" spans="1:7" ht="15" customHeight="1">
      <c r="A2278" s="12" t="s">
        <v>51</v>
      </c>
      <c r="B2278" s="12"/>
      <c r="C2278" s="2" t="s">
        <v>2</v>
      </c>
      <c r="D2278" s="2" t="s">
        <v>3</v>
      </c>
      <c r="E2278" s="2" t="s">
        <v>4</v>
      </c>
      <c r="F2278" s="2" t="s">
        <v>5</v>
      </c>
      <c r="G2278" s="2" t="s">
        <v>6</v>
      </c>
    </row>
    <row r="2279" spans="1:7" ht="21" customHeight="1">
      <c r="A2279" s="3" t="s">
        <v>92</v>
      </c>
      <c r="B2279" s="4" t="s">
        <v>93</v>
      </c>
      <c r="C2279" s="3" t="s">
        <v>9</v>
      </c>
      <c r="D2279" s="3" t="s">
        <v>10</v>
      </c>
      <c r="E2279" s="5">
        <v>0.44669999999999999</v>
      </c>
      <c r="F2279" s="6">
        <v>29.13</v>
      </c>
      <c r="G2279" s="6">
        <f>TRUNC(TRUNC(E2279,8)*F2279,2)</f>
        <v>13.01</v>
      </c>
    </row>
    <row r="2280" spans="1:7" ht="15" customHeight="1">
      <c r="A2280" s="3" t="s">
        <v>54</v>
      </c>
      <c r="B2280" s="4" t="s">
        <v>55</v>
      </c>
      <c r="C2280" s="3" t="s">
        <v>9</v>
      </c>
      <c r="D2280" s="3" t="s">
        <v>10</v>
      </c>
      <c r="E2280" s="5">
        <v>0.14069999999999999</v>
      </c>
      <c r="F2280" s="6">
        <v>24.08</v>
      </c>
      <c r="G2280" s="6">
        <f>TRUNC(TRUNC(E2280,8)*F2280,2)</f>
        <v>3.38</v>
      </c>
    </row>
    <row r="2281" spans="1:7" ht="18" customHeight="1">
      <c r="A2281" s="1"/>
      <c r="B2281" s="1"/>
      <c r="C2281" s="1"/>
      <c r="D2281" s="1"/>
      <c r="E2281" s="13" t="s">
        <v>56</v>
      </c>
      <c r="F2281" s="13"/>
      <c r="G2281" s="7">
        <f>SUM(G2279:G2280)</f>
        <v>16.39</v>
      </c>
    </row>
    <row r="2282" spans="1:7" ht="15" customHeight="1">
      <c r="A2282" s="1"/>
      <c r="B2282" s="1"/>
      <c r="C2282" s="1"/>
      <c r="D2282" s="1"/>
      <c r="E2282" s="14" t="s">
        <v>26</v>
      </c>
      <c r="F2282" s="14"/>
      <c r="G2282" s="8">
        <f>TRUNC(SUM(G2277,G2281),2)</f>
        <v>122.86</v>
      </c>
    </row>
    <row r="2283" spans="1:7" ht="15" customHeight="1">
      <c r="A2283" s="1"/>
      <c r="B2283" s="1"/>
      <c r="C2283" s="1"/>
      <c r="D2283" s="1"/>
      <c r="E2283" s="14" t="s">
        <v>27</v>
      </c>
      <c r="F2283" s="14"/>
      <c r="G2283" s="8">
        <v>6.73</v>
      </c>
    </row>
    <row r="2284" spans="1:7" ht="9.9499999999999993" customHeight="1">
      <c r="A2284" s="1"/>
      <c r="B2284" s="1"/>
      <c r="C2284" s="1"/>
      <c r="D2284" s="1"/>
      <c r="E2284" s="10"/>
      <c r="F2284" s="10"/>
      <c r="G2284" s="10"/>
    </row>
    <row r="2285" spans="1:7" ht="20.100000000000001" customHeight="1">
      <c r="A2285" s="11" t="s">
        <v>798</v>
      </c>
      <c r="B2285" s="11"/>
      <c r="C2285" s="11"/>
      <c r="D2285" s="11"/>
      <c r="E2285" s="11"/>
      <c r="F2285" s="11"/>
      <c r="G2285" s="11"/>
    </row>
    <row r="2286" spans="1:7" ht="15" customHeight="1">
      <c r="A2286" s="12" t="s">
        <v>38</v>
      </c>
      <c r="B2286" s="12"/>
      <c r="C2286" s="2" t="s">
        <v>2</v>
      </c>
      <c r="D2286" s="2" t="s">
        <v>3</v>
      </c>
      <c r="E2286" s="2" t="s">
        <v>4</v>
      </c>
      <c r="F2286" s="2" t="s">
        <v>5</v>
      </c>
      <c r="G2286" s="2" t="s">
        <v>6</v>
      </c>
    </row>
    <row r="2287" spans="1:7" ht="21" customHeight="1">
      <c r="A2287" s="3" t="s">
        <v>799</v>
      </c>
      <c r="B2287" s="4" t="s">
        <v>800</v>
      </c>
      <c r="C2287" s="3" t="s">
        <v>9</v>
      </c>
      <c r="D2287" s="3" t="s">
        <v>189</v>
      </c>
      <c r="E2287" s="5">
        <v>1</v>
      </c>
      <c r="F2287" s="6">
        <v>84.9</v>
      </c>
      <c r="G2287" s="6">
        <f>TRUNC(TRUNC(E2287,8)*F2287,2)</f>
        <v>84.9</v>
      </c>
    </row>
    <row r="2288" spans="1:7" ht="15" customHeight="1">
      <c r="A2288" s="1"/>
      <c r="B2288" s="1"/>
      <c r="C2288" s="1"/>
      <c r="D2288" s="1"/>
      <c r="E2288" s="13" t="s">
        <v>50</v>
      </c>
      <c r="F2288" s="13"/>
      <c r="G2288" s="7">
        <f>SUM(G2287:G2287)</f>
        <v>84.9</v>
      </c>
    </row>
    <row r="2289" spans="1:7" ht="15" customHeight="1">
      <c r="A2289" s="12" t="s">
        <v>51</v>
      </c>
      <c r="B2289" s="12"/>
      <c r="C2289" s="2" t="s">
        <v>2</v>
      </c>
      <c r="D2289" s="2" t="s">
        <v>3</v>
      </c>
      <c r="E2289" s="2" t="s">
        <v>4</v>
      </c>
      <c r="F2289" s="2" t="s">
        <v>5</v>
      </c>
      <c r="G2289" s="2" t="s">
        <v>6</v>
      </c>
    </row>
    <row r="2290" spans="1:7" ht="21" customHeight="1">
      <c r="A2290" s="3" t="s">
        <v>92</v>
      </c>
      <c r="B2290" s="4" t="s">
        <v>93</v>
      </c>
      <c r="C2290" s="3" t="s">
        <v>9</v>
      </c>
      <c r="D2290" s="3" t="s">
        <v>10</v>
      </c>
      <c r="E2290" s="5">
        <v>0.31619999999999998</v>
      </c>
      <c r="F2290" s="6">
        <v>29.13</v>
      </c>
      <c r="G2290" s="6">
        <f>TRUNC(TRUNC(E2290,8)*F2290,2)</f>
        <v>9.2100000000000009</v>
      </c>
    </row>
    <row r="2291" spans="1:7" ht="15" customHeight="1">
      <c r="A2291" s="3" t="s">
        <v>54</v>
      </c>
      <c r="B2291" s="4" t="s">
        <v>55</v>
      </c>
      <c r="C2291" s="3" t="s">
        <v>9</v>
      </c>
      <c r="D2291" s="3" t="s">
        <v>10</v>
      </c>
      <c r="E2291" s="5">
        <v>9.9599999999999994E-2</v>
      </c>
      <c r="F2291" s="6">
        <v>24.08</v>
      </c>
      <c r="G2291" s="6">
        <f>TRUNC(TRUNC(E2291,8)*F2291,2)</f>
        <v>2.39</v>
      </c>
    </row>
    <row r="2292" spans="1:7" ht="18" customHeight="1">
      <c r="A2292" s="1"/>
      <c r="B2292" s="1"/>
      <c r="C2292" s="1"/>
      <c r="D2292" s="1"/>
      <c r="E2292" s="13" t="s">
        <v>56</v>
      </c>
      <c r="F2292" s="13"/>
      <c r="G2292" s="7">
        <f>SUM(G2290:G2291)</f>
        <v>11.600000000000001</v>
      </c>
    </row>
    <row r="2293" spans="1:7" ht="15" customHeight="1">
      <c r="A2293" s="1"/>
      <c r="B2293" s="1"/>
      <c r="C2293" s="1"/>
      <c r="D2293" s="1"/>
      <c r="E2293" s="14" t="s">
        <v>26</v>
      </c>
      <c r="F2293" s="14"/>
      <c r="G2293" s="8">
        <f>TRUNC(SUM(G2288,G2292),2)</f>
        <v>96.5</v>
      </c>
    </row>
    <row r="2294" spans="1:7" ht="15" customHeight="1">
      <c r="A2294" s="1"/>
      <c r="B2294" s="1"/>
      <c r="C2294" s="1"/>
      <c r="D2294" s="1"/>
      <c r="E2294" s="14" t="s">
        <v>27</v>
      </c>
      <c r="F2294" s="14"/>
      <c r="G2294" s="8">
        <v>4.7699999999999996</v>
      </c>
    </row>
    <row r="2295" spans="1:7" ht="9.9499999999999993" customHeight="1">
      <c r="A2295" s="1"/>
      <c r="B2295" s="1"/>
      <c r="C2295" s="1"/>
      <c r="D2295" s="1"/>
      <c r="E2295" s="10"/>
      <c r="F2295" s="10"/>
      <c r="G2295" s="10"/>
    </row>
    <row r="2296" spans="1:7" ht="20.100000000000001" customHeight="1">
      <c r="A2296" s="11" t="s">
        <v>801</v>
      </c>
      <c r="B2296" s="11"/>
      <c r="C2296" s="11"/>
      <c r="D2296" s="11"/>
      <c r="E2296" s="11"/>
      <c r="F2296" s="11"/>
      <c r="G2296" s="11"/>
    </row>
    <row r="2297" spans="1:7" ht="15" customHeight="1">
      <c r="A2297" s="12" t="s">
        <v>38</v>
      </c>
      <c r="B2297" s="12"/>
      <c r="C2297" s="2" t="s">
        <v>2</v>
      </c>
      <c r="D2297" s="2" t="s">
        <v>3</v>
      </c>
      <c r="E2297" s="2" t="s">
        <v>4</v>
      </c>
      <c r="F2297" s="2" t="s">
        <v>5</v>
      </c>
      <c r="G2297" s="2" t="s">
        <v>6</v>
      </c>
    </row>
    <row r="2298" spans="1:7" ht="29.1" customHeight="1">
      <c r="A2298" s="3" t="s">
        <v>802</v>
      </c>
      <c r="B2298" s="4" t="s">
        <v>803</v>
      </c>
      <c r="C2298" s="3" t="s">
        <v>141</v>
      </c>
      <c r="D2298" s="3" t="s">
        <v>206</v>
      </c>
      <c r="E2298" s="5">
        <v>1</v>
      </c>
      <c r="F2298" s="6">
        <v>300</v>
      </c>
      <c r="G2298" s="6">
        <f>ROUND(ROUND(E2298,8)*F2298,2)</f>
        <v>300</v>
      </c>
    </row>
    <row r="2299" spans="1:7" ht="15" customHeight="1">
      <c r="A2299" s="1"/>
      <c r="B2299" s="1"/>
      <c r="C2299" s="1"/>
      <c r="D2299" s="1"/>
      <c r="E2299" s="13" t="s">
        <v>50</v>
      </c>
      <c r="F2299" s="13"/>
      <c r="G2299" s="7">
        <f>SUM(G2298:G2298)</f>
        <v>300</v>
      </c>
    </row>
    <row r="2300" spans="1:7" ht="15" customHeight="1">
      <c r="A2300" s="12" t="s">
        <v>51</v>
      </c>
      <c r="B2300" s="12"/>
      <c r="C2300" s="2" t="s">
        <v>2</v>
      </c>
      <c r="D2300" s="2" t="s">
        <v>3</v>
      </c>
      <c r="E2300" s="2" t="s">
        <v>4</v>
      </c>
      <c r="F2300" s="2" t="s">
        <v>5</v>
      </c>
      <c r="G2300" s="2" t="s">
        <v>6</v>
      </c>
    </row>
    <row r="2301" spans="1:7" ht="15" customHeight="1">
      <c r="A2301" s="3" t="s">
        <v>96</v>
      </c>
      <c r="B2301" s="4" t="s">
        <v>97</v>
      </c>
      <c r="C2301" s="3" t="s">
        <v>9</v>
      </c>
      <c r="D2301" s="3" t="s">
        <v>10</v>
      </c>
      <c r="E2301" s="5">
        <v>1</v>
      </c>
      <c r="F2301" s="6">
        <v>29.85</v>
      </c>
      <c r="G2301" s="6">
        <f>ROUND(ROUND(E2301,8)*F2301,2)</f>
        <v>29.85</v>
      </c>
    </row>
    <row r="2302" spans="1:7" ht="18" customHeight="1">
      <c r="A2302" s="1"/>
      <c r="B2302" s="1"/>
      <c r="C2302" s="1"/>
      <c r="D2302" s="1"/>
      <c r="E2302" s="13" t="s">
        <v>56</v>
      </c>
      <c r="F2302" s="13"/>
      <c r="G2302" s="7">
        <f>SUM(G2301:G2301)</f>
        <v>29.85</v>
      </c>
    </row>
    <row r="2303" spans="1:7" ht="15" customHeight="1">
      <c r="A2303" s="1"/>
      <c r="B2303" s="1"/>
      <c r="C2303" s="1"/>
      <c r="D2303" s="1"/>
      <c r="E2303" s="14" t="s">
        <v>26</v>
      </c>
      <c r="F2303" s="14"/>
      <c r="G2303" s="8">
        <f>TRUNC(SUM(G2299,G2302),2)</f>
        <v>329.85</v>
      </c>
    </row>
    <row r="2304" spans="1:7" ht="15" customHeight="1">
      <c r="A2304" s="1"/>
      <c r="B2304" s="1"/>
      <c r="C2304" s="1"/>
      <c r="D2304" s="1"/>
      <c r="E2304" s="14" t="s">
        <v>27</v>
      </c>
      <c r="F2304" s="14"/>
      <c r="G2304" s="8">
        <v>12.21</v>
      </c>
    </row>
    <row r="2305" spans="1:7" ht="9.9499999999999993" customHeight="1">
      <c r="A2305" s="1"/>
      <c r="B2305" s="1"/>
      <c r="C2305" s="1"/>
      <c r="D2305" s="1"/>
      <c r="E2305" s="10"/>
      <c r="F2305" s="10"/>
      <c r="G2305" s="10"/>
    </row>
    <row r="2306" spans="1:7" ht="20.100000000000001" customHeight="1">
      <c r="A2306" s="11" t="s">
        <v>804</v>
      </c>
      <c r="B2306" s="11"/>
      <c r="C2306" s="11"/>
      <c r="D2306" s="11"/>
      <c r="E2306" s="11"/>
      <c r="F2306" s="11"/>
      <c r="G2306" s="11"/>
    </row>
    <row r="2307" spans="1:7" ht="15" customHeight="1">
      <c r="A2307" s="12" t="s">
        <v>38</v>
      </c>
      <c r="B2307" s="12"/>
      <c r="C2307" s="2" t="s">
        <v>2</v>
      </c>
      <c r="D2307" s="2" t="s">
        <v>3</v>
      </c>
      <c r="E2307" s="2" t="s">
        <v>4</v>
      </c>
      <c r="F2307" s="2" t="s">
        <v>5</v>
      </c>
      <c r="G2307" s="2" t="s">
        <v>6</v>
      </c>
    </row>
    <row r="2308" spans="1:7" ht="15" customHeight="1">
      <c r="A2308" s="3" t="s">
        <v>805</v>
      </c>
      <c r="B2308" s="4" t="s">
        <v>806</v>
      </c>
      <c r="C2308" s="3" t="s">
        <v>141</v>
      </c>
      <c r="D2308" s="3" t="s">
        <v>206</v>
      </c>
      <c r="E2308" s="5">
        <v>1</v>
      </c>
      <c r="F2308" s="6">
        <v>133.25</v>
      </c>
      <c r="G2308" s="6">
        <f>ROUND(ROUND(E2308,8)*F2308,2)</f>
        <v>133.25</v>
      </c>
    </row>
    <row r="2309" spans="1:7" ht="15" customHeight="1">
      <c r="A2309" s="1"/>
      <c r="B2309" s="1"/>
      <c r="C2309" s="1"/>
      <c r="D2309" s="1"/>
      <c r="E2309" s="13" t="s">
        <v>50</v>
      </c>
      <c r="F2309" s="13"/>
      <c r="G2309" s="7">
        <f>SUM(G2308:G2308)</f>
        <v>133.25</v>
      </c>
    </row>
    <row r="2310" spans="1:7" ht="15" customHeight="1">
      <c r="A2310" s="12" t="s">
        <v>51</v>
      </c>
      <c r="B2310" s="12"/>
      <c r="C2310" s="2" t="s">
        <v>2</v>
      </c>
      <c r="D2310" s="2" t="s">
        <v>3</v>
      </c>
      <c r="E2310" s="2" t="s">
        <v>4</v>
      </c>
      <c r="F2310" s="2" t="s">
        <v>5</v>
      </c>
      <c r="G2310" s="2" t="s">
        <v>6</v>
      </c>
    </row>
    <row r="2311" spans="1:7" ht="21" customHeight="1">
      <c r="A2311" s="3" t="s">
        <v>92</v>
      </c>
      <c r="B2311" s="4" t="s">
        <v>93</v>
      </c>
      <c r="C2311" s="3" t="s">
        <v>9</v>
      </c>
      <c r="D2311" s="3" t="s">
        <v>10</v>
      </c>
      <c r="E2311" s="5">
        <v>0.5</v>
      </c>
      <c r="F2311" s="6">
        <v>29.13</v>
      </c>
      <c r="G2311" s="6">
        <f>ROUND(ROUND(E2311,8)*F2311,2)</f>
        <v>14.57</v>
      </c>
    </row>
    <row r="2312" spans="1:7" ht="15" customHeight="1">
      <c r="A2312" s="3" t="s">
        <v>54</v>
      </c>
      <c r="B2312" s="4" t="s">
        <v>55</v>
      </c>
      <c r="C2312" s="3" t="s">
        <v>9</v>
      </c>
      <c r="D2312" s="3" t="s">
        <v>10</v>
      </c>
      <c r="E2312" s="5">
        <v>0.5</v>
      </c>
      <c r="F2312" s="6">
        <v>24.08</v>
      </c>
      <c r="G2312" s="6">
        <f>ROUND(ROUND(E2312,8)*F2312,2)</f>
        <v>12.04</v>
      </c>
    </row>
    <row r="2313" spans="1:7" ht="18" customHeight="1">
      <c r="A2313" s="1"/>
      <c r="B2313" s="1"/>
      <c r="C2313" s="1"/>
      <c r="D2313" s="1"/>
      <c r="E2313" s="13" t="s">
        <v>56</v>
      </c>
      <c r="F2313" s="13"/>
      <c r="G2313" s="7">
        <f>SUM(G2311:G2312)</f>
        <v>26.61</v>
      </c>
    </row>
    <row r="2314" spans="1:7" ht="15" customHeight="1">
      <c r="A2314" s="1"/>
      <c r="B2314" s="1"/>
      <c r="C2314" s="1"/>
      <c r="D2314" s="1"/>
      <c r="E2314" s="14" t="s">
        <v>26</v>
      </c>
      <c r="F2314" s="14"/>
      <c r="G2314" s="8">
        <f>TRUNC(SUM(G2309,G2313),2)</f>
        <v>159.86000000000001</v>
      </c>
    </row>
    <row r="2315" spans="1:7" ht="15" customHeight="1">
      <c r="A2315" s="1"/>
      <c r="B2315" s="1"/>
      <c r="C2315" s="1"/>
      <c r="D2315" s="1"/>
      <c r="E2315" s="14" t="s">
        <v>27</v>
      </c>
      <c r="F2315" s="14"/>
      <c r="G2315" s="8">
        <v>10.68</v>
      </c>
    </row>
    <row r="2316" spans="1:7" ht="9.9499999999999993" customHeight="1">
      <c r="A2316" s="1"/>
      <c r="B2316" s="1"/>
      <c r="C2316" s="1"/>
      <c r="D2316" s="1"/>
      <c r="E2316" s="10"/>
      <c r="F2316" s="10"/>
      <c r="G2316" s="10"/>
    </row>
    <row r="2317" spans="1:7" ht="20.100000000000001" customHeight="1">
      <c r="A2317" s="11" t="s">
        <v>807</v>
      </c>
      <c r="B2317" s="11"/>
      <c r="C2317" s="11"/>
      <c r="D2317" s="11"/>
      <c r="E2317" s="11"/>
      <c r="F2317" s="11"/>
      <c r="G2317" s="11"/>
    </row>
    <row r="2318" spans="1:7" ht="15" customHeight="1">
      <c r="A2318" s="12" t="s">
        <v>38</v>
      </c>
      <c r="B2318" s="12"/>
      <c r="C2318" s="2" t="s">
        <v>2</v>
      </c>
      <c r="D2318" s="2" t="s">
        <v>3</v>
      </c>
      <c r="E2318" s="2" t="s">
        <v>4</v>
      </c>
      <c r="F2318" s="2" t="s">
        <v>5</v>
      </c>
      <c r="G2318" s="2" t="s">
        <v>6</v>
      </c>
    </row>
    <row r="2319" spans="1:7" ht="15" customHeight="1">
      <c r="A2319" s="3" t="s">
        <v>808</v>
      </c>
      <c r="B2319" s="4" t="s">
        <v>809</v>
      </c>
      <c r="C2319" s="3" t="s">
        <v>141</v>
      </c>
      <c r="D2319" s="3" t="s">
        <v>246</v>
      </c>
      <c r="E2319" s="5">
        <v>1</v>
      </c>
      <c r="F2319" s="6">
        <v>510.1</v>
      </c>
      <c r="G2319" s="6">
        <f>ROUND(ROUND(E2319,8)*F2319,2)</f>
        <v>510.1</v>
      </c>
    </row>
    <row r="2320" spans="1:7" ht="15" customHeight="1">
      <c r="A2320" s="1"/>
      <c r="B2320" s="1"/>
      <c r="C2320" s="1"/>
      <c r="D2320" s="1"/>
      <c r="E2320" s="13" t="s">
        <v>50</v>
      </c>
      <c r="F2320" s="13"/>
      <c r="G2320" s="7">
        <f>SUM(G2319:G2319)</f>
        <v>510.1</v>
      </c>
    </row>
    <row r="2321" spans="1:7" ht="15" customHeight="1">
      <c r="A2321" s="12" t="s">
        <v>51</v>
      </c>
      <c r="B2321" s="12"/>
      <c r="C2321" s="2" t="s">
        <v>2</v>
      </c>
      <c r="D2321" s="2" t="s">
        <v>3</v>
      </c>
      <c r="E2321" s="2" t="s">
        <v>4</v>
      </c>
      <c r="F2321" s="2" t="s">
        <v>5</v>
      </c>
      <c r="G2321" s="2" t="s">
        <v>6</v>
      </c>
    </row>
    <row r="2322" spans="1:7" ht="15" customHeight="1">
      <c r="A2322" s="3" t="s">
        <v>96</v>
      </c>
      <c r="B2322" s="4" t="s">
        <v>97</v>
      </c>
      <c r="C2322" s="3" t="s">
        <v>9</v>
      </c>
      <c r="D2322" s="3" t="s">
        <v>10</v>
      </c>
      <c r="E2322" s="5">
        <v>3</v>
      </c>
      <c r="F2322" s="6">
        <v>29.85</v>
      </c>
      <c r="G2322" s="6">
        <f>ROUND(ROUND(E2322,8)*F2322,2)</f>
        <v>89.55</v>
      </c>
    </row>
    <row r="2323" spans="1:7" ht="15" customHeight="1">
      <c r="A2323" s="3" t="s">
        <v>54</v>
      </c>
      <c r="B2323" s="4" t="s">
        <v>55</v>
      </c>
      <c r="C2323" s="3" t="s">
        <v>9</v>
      </c>
      <c r="D2323" s="3" t="s">
        <v>10</v>
      </c>
      <c r="E2323" s="5">
        <v>3</v>
      </c>
      <c r="F2323" s="6">
        <v>24.08</v>
      </c>
      <c r="G2323" s="6">
        <f>ROUND(ROUND(E2323,8)*F2323,2)</f>
        <v>72.239999999999995</v>
      </c>
    </row>
    <row r="2324" spans="1:7" ht="18" customHeight="1">
      <c r="A2324" s="1"/>
      <c r="B2324" s="1"/>
      <c r="C2324" s="1"/>
      <c r="D2324" s="1"/>
      <c r="E2324" s="13" t="s">
        <v>56</v>
      </c>
      <c r="F2324" s="13"/>
      <c r="G2324" s="7">
        <f>SUM(G2322:G2323)</f>
        <v>161.79</v>
      </c>
    </row>
    <row r="2325" spans="1:7" ht="15" customHeight="1">
      <c r="A2325" s="12" t="s">
        <v>22</v>
      </c>
      <c r="B2325" s="12"/>
      <c r="C2325" s="2" t="s">
        <v>2</v>
      </c>
      <c r="D2325" s="2" t="s">
        <v>3</v>
      </c>
      <c r="E2325" s="2" t="s">
        <v>4</v>
      </c>
      <c r="F2325" s="2" t="s">
        <v>5</v>
      </c>
      <c r="G2325" s="2" t="s">
        <v>6</v>
      </c>
    </row>
    <row r="2326" spans="1:7" ht="38.1" customHeight="1">
      <c r="A2326" s="3" t="s">
        <v>389</v>
      </c>
      <c r="B2326" s="4" t="s">
        <v>390</v>
      </c>
      <c r="C2326" s="3" t="s">
        <v>391</v>
      </c>
      <c r="D2326" s="3" t="s">
        <v>80</v>
      </c>
      <c r="E2326" s="5">
        <v>7.0000000000000007E-2</v>
      </c>
      <c r="F2326" s="6">
        <v>561.36</v>
      </c>
      <c r="G2326" s="6">
        <f>ROUND(ROUND(E2326,8)*F2326,2)</f>
        <v>39.299999999999997</v>
      </c>
    </row>
    <row r="2327" spans="1:7" ht="15" customHeight="1">
      <c r="A2327" s="1"/>
      <c r="B2327" s="1"/>
      <c r="C2327" s="1"/>
      <c r="D2327" s="1"/>
      <c r="E2327" s="13" t="s">
        <v>25</v>
      </c>
      <c r="F2327" s="13"/>
      <c r="G2327" s="7">
        <f>SUM(G2326:G2326)</f>
        <v>39.299999999999997</v>
      </c>
    </row>
    <row r="2328" spans="1:7" ht="15" customHeight="1">
      <c r="A2328" s="1"/>
      <c r="B2328" s="1"/>
      <c r="C2328" s="1"/>
      <c r="D2328" s="1"/>
      <c r="E2328" s="14" t="s">
        <v>26</v>
      </c>
      <c r="F2328" s="14"/>
      <c r="G2328" s="8">
        <f>TRUNC(SUM(G2320,G2324,G2327),2)</f>
        <v>711.19</v>
      </c>
    </row>
    <row r="2329" spans="1:7" ht="15" customHeight="1">
      <c r="A2329" s="1"/>
      <c r="B2329" s="1"/>
      <c r="C2329" s="1"/>
      <c r="D2329" s="1"/>
      <c r="E2329" s="14" t="s">
        <v>27</v>
      </c>
      <c r="F2329" s="14"/>
      <c r="G2329" s="8">
        <v>66.78</v>
      </c>
    </row>
    <row r="2330" spans="1:7" ht="9.9499999999999993" customHeight="1">
      <c r="A2330" s="1"/>
      <c r="B2330" s="1"/>
      <c r="C2330" s="1"/>
      <c r="D2330" s="1"/>
      <c r="E2330" s="10"/>
      <c r="F2330" s="10"/>
      <c r="G2330" s="10"/>
    </row>
    <row r="2331" spans="1:7" ht="20.100000000000001" customHeight="1">
      <c r="A2331" s="11" t="s">
        <v>810</v>
      </c>
      <c r="B2331" s="11"/>
      <c r="C2331" s="11"/>
      <c r="D2331" s="11"/>
      <c r="E2331" s="11"/>
      <c r="F2331" s="11"/>
      <c r="G2331" s="11"/>
    </row>
    <row r="2332" spans="1:7" ht="15" customHeight="1">
      <c r="A2332" s="12" t="s">
        <v>38</v>
      </c>
      <c r="B2332" s="12"/>
      <c r="C2332" s="2" t="s">
        <v>2</v>
      </c>
      <c r="D2332" s="2" t="s">
        <v>3</v>
      </c>
      <c r="E2332" s="2" t="s">
        <v>4</v>
      </c>
      <c r="F2332" s="2" t="s">
        <v>5</v>
      </c>
      <c r="G2332" s="2" t="s">
        <v>6</v>
      </c>
    </row>
    <row r="2333" spans="1:7" ht="15" customHeight="1">
      <c r="A2333" s="3" t="s">
        <v>811</v>
      </c>
      <c r="B2333" s="4" t="s">
        <v>812</v>
      </c>
      <c r="C2333" s="3" t="s">
        <v>9</v>
      </c>
      <c r="D2333" s="3" t="s">
        <v>189</v>
      </c>
      <c r="E2333" s="5">
        <v>1</v>
      </c>
      <c r="F2333" s="6">
        <v>56.75</v>
      </c>
      <c r="G2333" s="6">
        <f t="shared" ref="G2333:G2338" si="7">ROUND(ROUND(E2333,8)*F2333,2)</f>
        <v>56.75</v>
      </c>
    </row>
    <row r="2334" spans="1:7" ht="15" customHeight="1">
      <c r="A2334" s="3" t="s">
        <v>813</v>
      </c>
      <c r="B2334" s="4" t="s">
        <v>814</v>
      </c>
      <c r="C2334" s="3" t="s">
        <v>141</v>
      </c>
      <c r="D2334" s="3" t="s">
        <v>412</v>
      </c>
      <c r="E2334" s="5">
        <v>0.84</v>
      </c>
      <c r="F2334" s="6">
        <v>0.27</v>
      </c>
      <c r="G2334" s="6">
        <f t="shared" si="7"/>
        <v>0.23</v>
      </c>
    </row>
    <row r="2335" spans="1:7" ht="15" customHeight="1">
      <c r="A2335" s="3" t="s">
        <v>815</v>
      </c>
      <c r="B2335" s="4" t="s">
        <v>816</v>
      </c>
      <c r="C2335" s="3" t="s">
        <v>141</v>
      </c>
      <c r="D2335" s="3" t="s">
        <v>378</v>
      </c>
      <c r="E2335" s="5">
        <v>1</v>
      </c>
      <c r="F2335" s="6">
        <v>29.15</v>
      </c>
      <c r="G2335" s="6">
        <f t="shared" si="7"/>
        <v>29.15</v>
      </c>
    </row>
    <row r="2336" spans="1:7" ht="21" customHeight="1">
      <c r="A2336" s="3" t="s">
        <v>817</v>
      </c>
      <c r="B2336" s="4" t="s">
        <v>818</v>
      </c>
      <c r="C2336" s="3" t="s">
        <v>141</v>
      </c>
      <c r="D2336" s="3" t="s">
        <v>206</v>
      </c>
      <c r="E2336" s="5">
        <v>1</v>
      </c>
      <c r="F2336" s="6">
        <v>79.900000000000006</v>
      </c>
      <c r="G2336" s="6">
        <f t="shared" si="7"/>
        <v>79.900000000000006</v>
      </c>
    </row>
    <row r="2337" spans="1:7" ht="21" customHeight="1">
      <c r="A2337" s="3" t="s">
        <v>819</v>
      </c>
      <c r="B2337" s="4" t="s">
        <v>820</v>
      </c>
      <c r="C2337" s="3" t="s">
        <v>141</v>
      </c>
      <c r="D2337" s="3" t="s">
        <v>206</v>
      </c>
      <c r="E2337" s="5">
        <v>1</v>
      </c>
      <c r="F2337" s="6">
        <v>79.36</v>
      </c>
      <c r="G2337" s="6">
        <f t="shared" si="7"/>
        <v>79.36</v>
      </c>
    </row>
    <row r="2338" spans="1:7" ht="21" customHeight="1">
      <c r="A2338" s="3" t="s">
        <v>821</v>
      </c>
      <c r="B2338" s="4" t="s">
        <v>822</v>
      </c>
      <c r="C2338" s="3" t="s">
        <v>9</v>
      </c>
      <c r="D2338" s="3" t="s">
        <v>189</v>
      </c>
      <c r="E2338" s="5">
        <v>1</v>
      </c>
      <c r="F2338" s="6">
        <v>8.1</v>
      </c>
      <c r="G2338" s="6">
        <f t="shared" si="7"/>
        <v>8.1</v>
      </c>
    </row>
    <row r="2339" spans="1:7" ht="15" customHeight="1">
      <c r="A2339" s="1"/>
      <c r="B2339" s="1"/>
      <c r="C2339" s="1"/>
      <c r="D2339" s="1"/>
      <c r="E2339" s="13" t="s">
        <v>50</v>
      </c>
      <c r="F2339" s="13"/>
      <c r="G2339" s="7">
        <f>SUM(G2333:G2338)</f>
        <v>253.48999999999998</v>
      </c>
    </row>
    <row r="2340" spans="1:7" ht="15" customHeight="1">
      <c r="A2340" s="12" t="s">
        <v>51</v>
      </c>
      <c r="B2340" s="12"/>
      <c r="C2340" s="2" t="s">
        <v>2</v>
      </c>
      <c r="D2340" s="2" t="s">
        <v>3</v>
      </c>
      <c r="E2340" s="2" t="s">
        <v>4</v>
      </c>
      <c r="F2340" s="2" t="s">
        <v>5</v>
      </c>
      <c r="G2340" s="2" t="s">
        <v>6</v>
      </c>
    </row>
    <row r="2341" spans="1:7" ht="21" customHeight="1">
      <c r="A2341" s="3" t="s">
        <v>92</v>
      </c>
      <c r="B2341" s="4" t="s">
        <v>93</v>
      </c>
      <c r="C2341" s="3" t="s">
        <v>9</v>
      </c>
      <c r="D2341" s="3" t="s">
        <v>10</v>
      </c>
      <c r="E2341" s="5">
        <v>2.75</v>
      </c>
      <c r="F2341" s="6">
        <v>29.13</v>
      </c>
      <c r="G2341" s="6">
        <f>ROUND(ROUND(E2341,8)*F2341,2)</f>
        <v>80.11</v>
      </c>
    </row>
    <row r="2342" spans="1:7" ht="15" customHeight="1">
      <c r="A2342" s="3" t="s">
        <v>54</v>
      </c>
      <c r="B2342" s="4" t="s">
        <v>55</v>
      </c>
      <c r="C2342" s="3" t="s">
        <v>9</v>
      </c>
      <c r="D2342" s="3" t="s">
        <v>10</v>
      </c>
      <c r="E2342" s="5">
        <v>2.75</v>
      </c>
      <c r="F2342" s="6">
        <v>24.08</v>
      </c>
      <c r="G2342" s="6">
        <f>ROUND(ROUND(E2342,8)*F2342,2)</f>
        <v>66.22</v>
      </c>
    </row>
    <row r="2343" spans="1:7" ht="18" customHeight="1">
      <c r="A2343" s="1"/>
      <c r="B2343" s="1"/>
      <c r="C2343" s="1"/>
      <c r="D2343" s="1"/>
      <c r="E2343" s="13" t="s">
        <v>56</v>
      </c>
      <c r="F2343" s="13"/>
      <c r="G2343" s="7">
        <f>SUM(G2341:G2342)</f>
        <v>146.32999999999998</v>
      </c>
    </row>
    <row r="2344" spans="1:7" ht="15" customHeight="1">
      <c r="A2344" s="1"/>
      <c r="B2344" s="1"/>
      <c r="C2344" s="1"/>
      <c r="D2344" s="1"/>
      <c r="E2344" s="14" t="s">
        <v>26</v>
      </c>
      <c r="F2344" s="14"/>
      <c r="G2344" s="8">
        <f>TRUNC(SUM(G2339,G2343),2)</f>
        <v>399.82</v>
      </c>
    </row>
    <row r="2345" spans="1:7" ht="15" customHeight="1">
      <c r="A2345" s="1"/>
      <c r="B2345" s="1"/>
      <c r="C2345" s="1"/>
      <c r="D2345" s="1"/>
      <c r="E2345" s="14" t="s">
        <v>27</v>
      </c>
      <c r="F2345" s="14"/>
      <c r="G2345" s="8">
        <v>58.77</v>
      </c>
    </row>
    <row r="2346" spans="1:7" ht="9.9499999999999993" customHeight="1">
      <c r="A2346" s="1"/>
      <c r="B2346" s="1"/>
      <c r="C2346" s="1"/>
      <c r="D2346" s="1"/>
      <c r="E2346" s="10"/>
      <c r="F2346" s="10"/>
      <c r="G2346" s="10"/>
    </row>
    <row r="2347" spans="1:7" ht="20.100000000000001" customHeight="1">
      <c r="A2347" s="11" t="s">
        <v>823</v>
      </c>
      <c r="B2347" s="11"/>
      <c r="C2347" s="11"/>
      <c r="D2347" s="11"/>
      <c r="E2347" s="11"/>
      <c r="F2347" s="11"/>
      <c r="G2347" s="11"/>
    </row>
    <row r="2348" spans="1:7" ht="15" customHeight="1">
      <c r="A2348" s="12" t="s">
        <v>38</v>
      </c>
      <c r="B2348" s="12"/>
      <c r="C2348" s="2" t="s">
        <v>2</v>
      </c>
      <c r="D2348" s="2" t="s">
        <v>3</v>
      </c>
      <c r="E2348" s="2" t="s">
        <v>4</v>
      </c>
      <c r="F2348" s="2" t="s">
        <v>5</v>
      </c>
      <c r="G2348" s="2" t="s">
        <v>6</v>
      </c>
    </row>
    <row r="2349" spans="1:7" ht="15" customHeight="1">
      <c r="A2349" s="3" t="s">
        <v>811</v>
      </c>
      <c r="B2349" s="4" t="s">
        <v>812</v>
      </c>
      <c r="C2349" s="3" t="s">
        <v>9</v>
      </c>
      <c r="D2349" s="3" t="s">
        <v>189</v>
      </c>
      <c r="E2349" s="5">
        <v>1</v>
      </c>
      <c r="F2349" s="6">
        <v>56.75</v>
      </c>
      <c r="G2349" s="6">
        <f>ROUND(ROUND(E2349,8)*F2349,2)</f>
        <v>56.75</v>
      </c>
    </row>
    <row r="2350" spans="1:7" ht="15" customHeight="1">
      <c r="A2350" s="3" t="s">
        <v>815</v>
      </c>
      <c r="B2350" s="4" t="s">
        <v>816</v>
      </c>
      <c r="C2350" s="3" t="s">
        <v>141</v>
      </c>
      <c r="D2350" s="3" t="s">
        <v>378</v>
      </c>
      <c r="E2350" s="5">
        <v>1</v>
      </c>
      <c r="F2350" s="6">
        <v>29.15</v>
      </c>
      <c r="G2350" s="6">
        <f>ROUND(ROUND(E2350,8)*F2350,2)</f>
        <v>29.15</v>
      </c>
    </row>
    <row r="2351" spans="1:7" ht="21" customHeight="1">
      <c r="A2351" s="3" t="s">
        <v>824</v>
      </c>
      <c r="B2351" s="4" t="s">
        <v>825</v>
      </c>
      <c r="C2351" s="3" t="s">
        <v>141</v>
      </c>
      <c r="D2351" s="3" t="s">
        <v>206</v>
      </c>
      <c r="E2351" s="5">
        <v>1</v>
      </c>
      <c r="F2351" s="6">
        <v>264.89</v>
      </c>
      <c r="G2351" s="6">
        <f>ROUND(ROUND(E2351,8)*F2351,2)</f>
        <v>264.89</v>
      </c>
    </row>
    <row r="2352" spans="1:7" ht="21" customHeight="1">
      <c r="A2352" s="3" t="s">
        <v>826</v>
      </c>
      <c r="B2352" s="4" t="s">
        <v>827</v>
      </c>
      <c r="C2352" s="3" t="s">
        <v>9</v>
      </c>
      <c r="D2352" s="3" t="s">
        <v>189</v>
      </c>
      <c r="E2352" s="5">
        <v>1</v>
      </c>
      <c r="F2352" s="6">
        <v>247.49</v>
      </c>
      <c r="G2352" s="6">
        <f>ROUND(ROUND(E2352,8)*F2352,2)</f>
        <v>247.49</v>
      </c>
    </row>
    <row r="2353" spans="1:7" ht="21" customHeight="1">
      <c r="A2353" s="3" t="s">
        <v>828</v>
      </c>
      <c r="B2353" s="4" t="s">
        <v>829</v>
      </c>
      <c r="C2353" s="3" t="s">
        <v>141</v>
      </c>
      <c r="D2353" s="3" t="s">
        <v>206</v>
      </c>
      <c r="E2353" s="5">
        <v>1</v>
      </c>
      <c r="F2353" s="6">
        <v>42.79</v>
      </c>
      <c r="G2353" s="6">
        <f>ROUND(ROUND(E2353,8)*F2353,2)</f>
        <v>42.79</v>
      </c>
    </row>
    <row r="2354" spans="1:7" ht="15" customHeight="1">
      <c r="A2354" s="1"/>
      <c r="B2354" s="1"/>
      <c r="C2354" s="1"/>
      <c r="D2354" s="1"/>
      <c r="E2354" s="13" t="s">
        <v>50</v>
      </c>
      <c r="F2354" s="13"/>
      <c r="G2354" s="7">
        <f>SUM(G2349:G2353)</f>
        <v>641.06999999999994</v>
      </c>
    </row>
    <row r="2355" spans="1:7" ht="15" customHeight="1">
      <c r="A2355" s="12" t="s">
        <v>51</v>
      </c>
      <c r="B2355" s="12"/>
      <c r="C2355" s="2" t="s">
        <v>2</v>
      </c>
      <c r="D2355" s="2" t="s">
        <v>3</v>
      </c>
      <c r="E2355" s="2" t="s">
        <v>4</v>
      </c>
      <c r="F2355" s="2" t="s">
        <v>5</v>
      </c>
      <c r="G2355" s="2" t="s">
        <v>6</v>
      </c>
    </row>
    <row r="2356" spans="1:7" ht="21" customHeight="1">
      <c r="A2356" s="3" t="s">
        <v>92</v>
      </c>
      <c r="B2356" s="4" t="s">
        <v>93</v>
      </c>
      <c r="C2356" s="3" t="s">
        <v>9</v>
      </c>
      <c r="D2356" s="3" t="s">
        <v>10</v>
      </c>
      <c r="E2356" s="5">
        <v>1.75</v>
      </c>
      <c r="F2356" s="6">
        <v>29.13</v>
      </c>
      <c r="G2356" s="6">
        <f>ROUND(ROUND(E2356,8)*F2356,2)</f>
        <v>50.98</v>
      </c>
    </row>
    <row r="2357" spans="1:7" ht="15" customHeight="1">
      <c r="A2357" s="3" t="s">
        <v>54</v>
      </c>
      <c r="B2357" s="4" t="s">
        <v>55</v>
      </c>
      <c r="C2357" s="3" t="s">
        <v>9</v>
      </c>
      <c r="D2357" s="3" t="s">
        <v>10</v>
      </c>
      <c r="E2357" s="5">
        <v>1.75</v>
      </c>
      <c r="F2357" s="6">
        <v>24.08</v>
      </c>
      <c r="G2357" s="6">
        <f>ROUND(ROUND(E2357,8)*F2357,2)</f>
        <v>42.14</v>
      </c>
    </row>
    <row r="2358" spans="1:7" ht="18" customHeight="1">
      <c r="A2358" s="1"/>
      <c r="B2358" s="1"/>
      <c r="C2358" s="1"/>
      <c r="D2358" s="1"/>
      <c r="E2358" s="13" t="s">
        <v>56</v>
      </c>
      <c r="F2358" s="13"/>
      <c r="G2358" s="7">
        <f>SUM(G2356:G2357)</f>
        <v>93.12</v>
      </c>
    </row>
    <row r="2359" spans="1:7" ht="15" customHeight="1">
      <c r="A2359" s="1"/>
      <c r="B2359" s="1"/>
      <c r="C2359" s="1"/>
      <c r="D2359" s="1"/>
      <c r="E2359" s="14" t="s">
        <v>26</v>
      </c>
      <c r="F2359" s="14"/>
      <c r="G2359" s="8">
        <f>TRUNC(SUM(G2354,G2358),2)</f>
        <v>734.19</v>
      </c>
    </row>
    <row r="2360" spans="1:7" ht="15" customHeight="1">
      <c r="A2360" s="1"/>
      <c r="B2360" s="1"/>
      <c r="C2360" s="1"/>
      <c r="D2360" s="1"/>
      <c r="E2360" s="14" t="s">
        <v>27</v>
      </c>
      <c r="F2360" s="14"/>
      <c r="G2360" s="8">
        <v>37.4</v>
      </c>
    </row>
    <row r="2361" spans="1:7" ht="9.9499999999999993" customHeight="1">
      <c r="A2361" s="1"/>
      <c r="B2361" s="1"/>
      <c r="C2361" s="1"/>
      <c r="D2361" s="1"/>
      <c r="E2361" s="10"/>
      <c r="F2361" s="10"/>
      <c r="G2361" s="10"/>
    </row>
    <row r="2362" spans="1:7" ht="20.100000000000001" customHeight="1">
      <c r="A2362" s="11" t="s">
        <v>830</v>
      </c>
      <c r="B2362" s="11"/>
      <c r="C2362" s="11"/>
      <c r="D2362" s="11"/>
      <c r="E2362" s="11"/>
      <c r="F2362" s="11"/>
      <c r="G2362" s="11"/>
    </row>
    <row r="2363" spans="1:7" ht="15" customHeight="1">
      <c r="A2363" s="12" t="s">
        <v>38</v>
      </c>
      <c r="B2363" s="12"/>
      <c r="C2363" s="2" t="s">
        <v>2</v>
      </c>
      <c r="D2363" s="2" t="s">
        <v>3</v>
      </c>
      <c r="E2363" s="2" t="s">
        <v>4</v>
      </c>
      <c r="F2363" s="2" t="s">
        <v>5</v>
      </c>
      <c r="G2363" s="2" t="s">
        <v>6</v>
      </c>
    </row>
    <row r="2364" spans="1:7" ht="21" customHeight="1">
      <c r="A2364" s="3" t="s">
        <v>656</v>
      </c>
      <c r="B2364" s="4" t="s">
        <v>657</v>
      </c>
      <c r="C2364" s="3" t="s">
        <v>9</v>
      </c>
      <c r="D2364" s="3" t="s">
        <v>189</v>
      </c>
      <c r="E2364" s="5">
        <v>2.1000000000000001E-2</v>
      </c>
      <c r="F2364" s="6">
        <v>3.45</v>
      </c>
      <c r="G2364" s="6">
        <f>TRUNC(TRUNC(E2364,8)*F2364,2)</f>
        <v>7.0000000000000007E-2</v>
      </c>
    </row>
    <row r="2365" spans="1:7" ht="21" customHeight="1">
      <c r="A2365" s="3" t="s">
        <v>831</v>
      </c>
      <c r="B2365" s="4" t="s">
        <v>832</v>
      </c>
      <c r="C2365" s="3" t="s">
        <v>9</v>
      </c>
      <c r="D2365" s="3" t="s">
        <v>189</v>
      </c>
      <c r="E2365" s="5">
        <v>1</v>
      </c>
      <c r="F2365" s="6">
        <v>83.9</v>
      </c>
      <c r="G2365" s="6">
        <f>TRUNC(TRUNC(E2365,8)*F2365,2)</f>
        <v>83.9</v>
      </c>
    </row>
    <row r="2366" spans="1:7" ht="15" customHeight="1">
      <c r="A2366" s="1"/>
      <c r="B2366" s="1"/>
      <c r="C2366" s="1"/>
      <c r="D2366" s="1"/>
      <c r="E2366" s="13" t="s">
        <v>50</v>
      </c>
      <c r="F2366" s="13"/>
      <c r="G2366" s="7">
        <f>SUM(G2364:G2365)</f>
        <v>83.97</v>
      </c>
    </row>
    <row r="2367" spans="1:7" ht="15" customHeight="1">
      <c r="A2367" s="12" t="s">
        <v>51</v>
      </c>
      <c r="B2367" s="12"/>
      <c r="C2367" s="2" t="s">
        <v>2</v>
      </c>
      <c r="D2367" s="2" t="s">
        <v>3</v>
      </c>
      <c r="E2367" s="2" t="s">
        <v>4</v>
      </c>
      <c r="F2367" s="2" t="s">
        <v>5</v>
      </c>
      <c r="G2367" s="2" t="s">
        <v>6</v>
      </c>
    </row>
    <row r="2368" spans="1:7" ht="21" customHeight="1">
      <c r="A2368" s="3" t="s">
        <v>92</v>
      </c>
      <c r="B2368" s="4" t="s">
        <v>93</v>
      </c>
      <c r="C2368" s="3" t="s">
        <v>9</v>
      </c>
      <c r="D2368" s="3" t="s">
        <v>10</v>
      </c>
      <c r="E2368" s="5">
        <v>9.6000000000000002E-2</v>
      </c>
      <c r="F2368" s="6">
        <v>29.13</v>
      </c>
      <c r="G2368" s="6">
        <f>TRUNC(TRUNC(E2368,8)*F2368,2)</f>
        <v>2.79</v>
      </c>
    </row>
    <row r="2369" spans="1:7" ht="15" customHeight="1">
      <c r="A2369" s="3" t="s">
        <v>54</v>
      </c>
      <c r="B2369" s="4" t="s">
        <v>55</v>
      </c>
      <c r="C2369" s="3" t="s">
        <v>9</v>
      </c>
      <c r="D2369" s="3" t="s">
        <v>10</v>
      </c>
      <c r="E2369" s="5">
        <v>3.0300000000000001E-2</v>
      </c>
      <c r="F2369" s="6">
        <v>24.08</v>
      </c>
      <c r="G2369" s="6">
        <f>TRUNC(TRUNC(E2369,8)*F2369,2)</f>
        <v>0.72</v>
      </c>
    </row>
    <row r="2370" spans="1:7" ht="18" customHeight="1">
      <c r="A2370" s="1"/>
      <c r="B2370" s="1"/>
      <c r="C2370" s="1"/>
      <c r="D2370" s="1"/>
      <c r="E2370" s="13" t="s">
        <v>56</v>
      </c>
      <c r="F2370" s="13"/>
      <c r="G2370" s="7">
        <f>SUM(G2368:G2369)</f>
        <v>3.51</v>
      </c>
    </row>
    <row r="2371" spans="1:7" ht="15" customHeight="1">
      <c r="A2371" s="1"/>
      <c r="B2371" s="1"/>
      <c r="C2371" s="1"/>
      <c r="D2371" s="1"/>
      <c r="E2371" s="14" t="s">
        <v>26</v>
      </c>
      <c r="F2371" s="14"/>
      <c r="G2371" s="8">
        <f>TRUNC(SUM(G2366,G2370),2)</f>
        <v>87.48</v>
      </c>
    </row>
    <row r="2372" spans="1:7" ht="15" customHeight="1">
      <c r="A2372" s="1"/>
      <c r="B2372" s="1"/>
      <c r="C2372" s="1"/>
      <c r="D2372" s="1"/>
      <c r="E2372" s="14" t="s">
        <v>27</v>
      </c>
      <c r="F2372" s="14"/>
      <c r="G2372" s="8">
        <v>1.44</v>
      </c>
    </row>
    <row r="2373" spans="1:7" ht="9.9499999999999993" customHeight="1">
      <c r="A2373" s="1"/>
      <c r="B2373" s="1"/>
      <c r="C2373" s="1"/>
      <c r="D2373" s="1"/>
      <c r="E2373" s="10"/>
      <c r="F2373" s="10"/>
      <c r="G2373" s="10"/>
    </row>
    <row r="2374" spans="1:7" ht="20.100000000000001" customHeight="1">
      <c r="A2374" s="11" t="s">
        <v>833</v>
      </c>
      <c r="B2374" s="11"/>
      <c r="C2374" s="11"/>
      <c r="D2374" s="11"/>
      <c r="E2374" s="11"/>
      <c r="F2374" s="11"/>
      <c r="G2374" s="11"/>
    </row>
    <row r="2375" spans="1:7" ht="15" customHeight="1">
      <c r="A2375" s="12" t="s">
        <v>38</v>
      </c>
      <c r="B2375" s="12"/>
      <c r="C2375" s="2" t="s">
        <v>2</v>
      </c>
      <c r="D2375" s="2" t="s">
        <v>3</v>
      </c>
      <c r="E2375" s="2" t="s">
        <v>4</v>
      </c>
      <c r="F2375" s="2" t="s">
        <v>5</v>
      </c>
      <c r="G2375" s="2" t="s">
        <v>6</v>
      </c>
    </row>
    <row r="2376" spans="1:7" ht="21" customHeight="1">
      <c r="A2376" s="3" t="s">
        <v>834</v>
      </c>
      <c r="B2376" s="4" t="s">
        <v>835</v>
      </c>
      <c r="C2376" s="3" t="s">
        <v>9</v>
      </c>
      <c r="D2376" s="3" t="s">
        <v>189</v>
      </c>
      <c r="E2376" s="5">
        <v>1</v>
      </c>
      <c r="F2376" s="6">
        <v>734.01</v>
      </c>
      <c r="G2376" s="6">
        <f>TRUNC(TRUNC(E2376,8)*F2376,2)</f>
        <v>734.01</v>
      </c>
    </row>
    <row r="2377" spans="1:7" ht="29.1" customHeight="1">
      <c r="A2377" s="3" t="s">
        <v>836</v>
      </c>
      <c r="B2377" s="4" t="s">
        <v>837</v>
      </c>
      <c r="C2377" s="3" t="s">
        <v>9</v>
      </c>
      <c r="D2377" s="3" t="s">
        <v>189</v>
      </c>
      <c r="E2377" s="5">
        <v>8</v>
      </c>
      <c r="F2377" s="6">
        <v>26.04</v>
      </c>
      <c r="G2377" s="6">
        <f>TRUNC(TRUNC(E2377,8)*F2377,2)</f>
        <v>208.32</v>
      </c>
    </row>
    <row r="2378" spans="1:7" ht="15" customHeight="1">
      <c r="A2378" s="1"/>
      <c r="B2378" s="1"/>
      <c r="C2378" s="1"/>
      <c r="D2378" s="1"/>
      <c r="E2378" s="13" t="s">
        <v>50</v>
      </c>
      <c r="F2378" s="13"/>
      <c r="G2378" s="7">
        <f>SUM(G2376:G2377)</f>
        <v>942.32999999999993</v>
      </c>
    </row>
    <row r="2379" spans="1:7" ht="15" customHeight="1">
      <c r="A2379" s="12" t="s">
        <v>51</v>
      </c>
      <c r="B2379" s="12"/>
      <c r="C2379" s="2" t="s">
        <v>2</v>
      </c>
      <c r="D2379" s="2" t="s">
        <v>3</v>
      </c>
      <c r="E2379" s="2" t="s">
        <v>4</v>
      </c>
      <c r="F2379" s="2" t="s">
        <v>5</v>
      </c>
      <c r="G2379" s="2" t="s">
        <v>6</v>
      </c>
    </row>
    <row r="2380" spans="1:7" ht="21" customHeight="1">
      <c r="A2380" s="3" t="s">
        <v>92</v>
      </c>
      <c r="B2380" s="4" t="s">
        <v>93</v>
      </c>
      <c r="C2380" s="3" t="s">
        <v>9</v>
      </c>
      <c r="D2380" s="3" t="s">
        <v>10</v>
      </c>
      <c r="E2380" s="5">
        <v>1.2646999999999999</v>
      </c>
      <c r="F2380" s="6">
        <v>29.13</v>
      </c>
      <c r="G2380" s="6">
        <f>TRUNC(TRUNC(E2380,8)*F2380,2)</f>
        <v>36.840000000000003</v>
      </c>
    </row>
    <row r="2381" spans="1:7" ht="15" customHeight="1">
      <c r="A2381" s="3" t="s">
        <v>54</v>
      </c>
      <c r="B2381" s="4" t="s">
        <v>55</v>
      </c>
      <c r="C2381" s="3" t="s">
        <v>9</v>
      </c>
      <c r="D2381" s="3" t="s">
        <v>10</v>
      </c>
      <c r="E2381" s="5">
        <v>0.39850000000000002</v>
      </c>
      <c r="F2381" s="6">
        <v>24.08</v>
      </c>
      <c r="G2381" s="6">
        <f>TRUNC(TRUNC(E2381,8)*F2381,2)</f>
        <v>9.59</v>
      </c>
    </row>
    <row r="2382" spans="1:7" ht="18" customHeight="1">
      <c r="A2382" s="1"/>
      <c r="B2382" s="1"/>
      <c r="C2382" s="1"/>
      <c r="D2382" s="1"/>
      <c r="E2382" s="13" t="s">
        <v>56</v>
      </c>
      <c r="F2382" s="13"/>
      <c r="G2382" s="7">
        <f>SUM(G2380:G2381)</f>
        <v>46.430000000000007</v>
      </c>
    </row>
    <row r="2383" spans="1:7" ht="15" customHeight="1">
      <c r="A2383" s="1"/>
      <c r="B2383" s="1"/>
      <c r="C2383" s="1"/>
      <c r="D2383" s="1"/>
      <c r="E2383" s="14" t="s">
        <v>26</v>
      </c>
      <c r="F2383" s="14"/>
      <c r="G2383" s="8">
        <f>TRUNC(SUM(G2378,G2382),2)</f>
        <v>988.76</v>
      </c>
    </row>
    <row r="2384" spans="1:7" ht="15" customHeight="1">
      <c r="A2384" s="1"/>
      <c r="B2384" s="1"/>
      <c r="C2384" s="1"/>
      <c r="D2384" s="1"/>
      <c r="E2384" s="14" t="s">
        <v>27</v>
      </c>
      <c r="F2384" s="14"/>
      <c r="G2384" s="8">
        <v>19.07</v>
      </c>
    </row>
    <row r="2385" spans="1:7" ht="9.9499999999999993" customHeight="1">
      <c r="A2385" s="1"/>
      <c r="B2385" s="1"/>
      <c r="C2385" s="1"/>
      <c r="D2385" s="1"/>
      <c r="E2385" s="10"/>
      <c r="F2385" s="10"/>
      <c r="G2385" s="10"/>
    </row>
    <row r="2386" spans="1:7" ht="20.100000000000001" customHeight="1">
      <c r="A2386" s="11" t="s">
        <v>838</v>
      </c>
      <c r="B2386" s="11"/>
      <c r="C2386" s="11"/>
      <c r="D2386" s="11"/>
      <c r="E2386" s="11"/>
      <c r="F2386" s="11"/>
      <c r="G2386" s="11"/>
    </row>
    <row r="2387" spans="1:7" ht="15" customHeight="1">
      <c r="A2387" s="12" t="s">
        <v>38</v>
      </c>
      <c r="B2387" s="12"/>
      <c r="C2387" s="2" t="s">
        <v>2</v>
      </c>
      <c r="D2387" s="2" t="s">
        <v>3</v>
      </c>
      <c r="E2387" s="2" t="s">
        <v>4</v>
      </c>
      <c r="F2387" s="2" t="s">
        <v>5</v>
      </c>
      <c r="G2387" s="2" t="s">
        <v>6</v>
      </c>
    </row>
    <row r="2388" spans="1:7" ht="21" customHeight="1">
      <c r="A2388" s="3" t="s">
        <v>839</v>
      </c>
      <c r="B2388" s="4" t="s">
        <v>840</v>
      </c>
      <c r="C2388" s="3" t="s">
        <v>9</v>
      </c>
      <c r="D2388" s="3" t="s">
        <v>189</v>
      </c>
      <c r="E2388" s="5">
        <v>1</v>
      </c>
      <c r="F2388" s="6">
        <v>177.58</v>
      </c>
      <c r="G2388" s="6">
        <f>TRUNC(TRUNC(E2388,8)*F2388,2)</f>
        <v>177.58</v>
      </c>
    </row>
    <row r="2389" spans="1:7" ht="29.1" customHeight="1">
      <c r="A2389" s="3" t="s">
        <v>836</v>
      </c>
      <c r="B2389" s="4" t="s">
        <v>837</v>
      </c>
      <c r="C2389" s="3" t="s">
        <v>9</v>
      </c>
      <c r="D2389" s="3" t="s">
        <v>189</v>
      </c>
      <c r="E2389" s="5">
        <v>6</v>
      </c>
      <c r="F2389" s="6">
        <v>26.04</v>
      </c>
      <c r="G2389" s="6">
        <f>TRUNC(TRUNC(E2389,8)*F2389,2)</f>
        <v>156.24</v>
      </c>
    </row>
    <row r="2390" spans="1:7" ht="15" customHeight="1">
      <c r="A2390" s="1"/>
      <c r="B2390" s="1"/>
      <c r="C2390" s="1"/>
      <c r="D2390" s="1"/>
      <c r="E2390" s="13" t="s">
        <v>50</v>
      </c>
      <c r="F2390" s="13"/>
      <c r="G2390" s="7">
        <f>SUM(G2388:G2389)</f>
        <v>333.82000000000005</v>
      </c>
    </row>
    <row r="2391" spans="1:7" ht="15" customHeight="1">
      <c r="A2391" s="12" t="s">
        <v>51</v>
      </c>
      <c r="B2391" s="12"/>
      <c r="C2391" s="2" t="s">
        <v>2</v>
      </c>
      <c r="D2391" s="2" t="s">
        <v>3</v>
      </c>
      <c r="E2391" s="2" t="s">
        <v>4</v>
      </c>
      <c r="F2391" s="2" t="s">
        <v>5</v>
      </c>
      <c r="G2391" s="2" t="s">
        <v>6</v>
      </c>
    </row>
    <row r="2392" spans="1:7" ht="21" customHeight="1">
      <c r="A2392" s="3" t="s">
        <v>92</v>
      </c>
      <c r="B2392" s="4" t="s">
        <v>93</v>
      </c>
      <c r="C2392" s="3" t="s">
        <v>9</v>
      </c>
      <c r="D2392" s="3" t="s">
        <v>10</v>
      </c>
      <c r="E2392" s="5">
        <v>0.94850000000000001</v>
      </c>
      <c r="F2392" s="6">
        <v>29.13</v>
      </c>
      <c r="G2392" s="6">
        <f>TRUNC(TRUNC(E2392,8)*F2392,2)</f>
        <v>27.62</v>
      </c>
    </row>
    <row r="2393" spans="1:7" ht="15" customHeight="1">
      <c r="A2393" s="3" t="s">
        <v>54</v>
      </c>
      <c r="B2393" s="4" t="s">
        <v>55</v>
      </c>
      <c r="C2393" s="3" t="s">
        <v>9</v>
      </c>
      <c r="D2393" s="3" t="s">
        <v>10</v>
      </c>
      <c r="E2393" s="5">
        <v>0.29880000000000001</v>
      </c>
      <c r="F2393" s="6">
        <v>24.08</v>
      </c>
      <c r="G2393" s="6">
        <f>TRUNC(TRUNC(E2393,8)*F2393,2)</f>
        <v>7.19</v>
      </c>
    </row>
    <row r="2394" spans="1:7" ht="18" customHeight="1">
      <c r="A2394" s="1"/>
      <c r="B2394" s="1"/>
      <c r="C2394" s="1"/>
      <c r="D2394" s="1"/>
      <c r="E2394" s="13" t="s">
        <v>56</v>
      </c>
      <c r="F2394" s="13"/>
      <c r="G2394" s="7">
        <f>SUM(G2392:G2393)</f>
        <v>34.81</v>
      </c>
    </row>
    <row r="2395" spans="1:7" ht="15" customHeight="1">
      <c r="A2395" s="1"/>
      <c r="B2395" s="1"/>
      <c r="C2395" s="1"/>
      <c r="D2395" s="1"/>
      <c r="E2395" s="14" t="s">
        <v>26</v>
      </c>
      <c r="F2395" s="14"/>
      <c r="G2395" s="8">
        <f>TRUNC(SUM(G2390,G2394),2)</f>
        <v>368.63</v>
      </c>
    </row>
    <row r="2396" spans="1:7" ht="15" customHeight="1">
      <c r="A2396" s="1"/>
      <c r="B2396" s="1"/>
      <c r="C2396" s="1"/>
      <c r="D2396" s="1"/>
      <c r="E2396" s="14" t="s">
        <v>27</v>
      </c>
      <c r="F2396" s="14"/>
      <c r="G2396" s="8">
        <v>14.3</v>
      </c>
    </row>
    <row r="2397" spans="1:7" ht="9.9499999999999993" customHeight="1">
      <c r="A2397" s="1"/>
      <c r="B2397" s="1"/>
      <c r="C2397" s="1"/>
      <c r="D2397" s="1"/>
      <c r="E2397" s="10"/>
      <c r="F2397" s="10"/>
      <c r="G2397" s="10"/>
    </row>
    <row r="2398" spans="1:7" ht="20.100000000000001" customHeight="1">
      <c r="A2398" s="11" t="s">
        <v>841</v>
      </c>
      <c r="B2398" s="11"/>
      <c r="C2398" s="11"/>
      <c r="D2398" s="11"/>
      <c r="E2398" s="11"/>
      <c r="F2398" s="11"/>
      <c r="G2398" s="11"/>
    </row>
    <row r="2399" spans="1:7" ht="15" customHeight="1">
      <c r="A2399" s="12" t="s">
        <v>38</v>
      </c>
      <c r="B2399" s="12"/>
      <c r="C2399" s="2" t="s">
        <v>2</v>
      </c>
      <c r="D2399" s="2" t="s">
        <v>3</v>
      </c>
      <c r="E2399" s="2" t="s">
        <v>4</v>
      </c>
      <c r="F2399" s="2" t="s">
        <v>5</v>
      </c>
      <c r="G2399" s="2" t="s">
        <v>6</v>
      </c>
    </row>
    <row r="2400" spans="1:7" ht="21" customHeight="1">
      <c r="A2400" s="3" t="s">
        <v>842</v>
      </c>
      <c r="B2400" s="4" t="s">
        <v>843</v>
      </c>
      <c r="C2400" s="3" t="s">
        <v>9</v>
      </c>
      <c r="D2400" s="3" t="s">
        <v>189</v>
      </c>
      <c r="E2400" s="5">
        <v>1</v>
      </c>
      <c r="F2400" s="6">
        <v>169.5</v>
      </c>
      <c r="G2400" s="6">
        <f>TRUNC(TRUNC(E2400,8)*F2400,2)</f>
        <v>169.5</v>
      </c>
    </row>
    <row r="2401" spans="1:7" ht="29.1" customHeight="1">
      <c r="A2401" s="3" t="s">
        <v>836</v>
      </c>
      <c r="B2401" s="4" t="s">
        <v>837</v>
      </c>
      <c r="C2401" s="3" t="s">
        <v>9</v>
      </c>
      <c r="D2401" s="3" t="s">
        <v>189</v>
      </c>
      <c r="E2401" s="5">
        <v>6</v>
      </c>
      <c r="F2401" s="6">
        <v>26.04</v>
      </c>
      <c r="G2401" s="6">
        <f>TRUNC(TRUNC(E2401,8)*F2401,2)</f>
        <v>156.24</v>
      </c>
    </row>
    <row r="2402" spans="1:7" ht="15" customHeight="1">
      <c r="A2402" s="1"/>
      <c r="B2402" s="1"/>
      <c r="C2402" s="1"/>
      <c r="D2402" s="1"/>
      <c r="E2402" s="13" t="s">
        <v>50</v>
      </c>
      <c r="F2402" s="13"/>
      <c r="G2402" s="7">
        <f>SUM(G2400:G2401)</f>
        <v>325.74</v>
      </c>
    </row>
    <row r="2403" spans="1:7" ht="15" customHeight="1">
      <c r="A2403" s="12" t="s">
        <v>51</v>
      </c>
      <c r="B2403" s="12"/>
      <c r="C2403" s="2" t="s">
        <v>2</v>
      </c>
      <c r="D2403" s="2" t="s">
        <v>3</v>
      </c>
      <c r="E2403" s="2" t="s">
        <v>4</v>
      </c>
      <c r="F2403" s="2" t="s">
        <v>5</v>
      </c>
      <c r="G2403" s="2" t="s">
        <v>6</v>
      </c>
    </row>
    <row r="2404" spans="1:7" ht="21" customHeight="1">
      <c r="A2404" s="3" t="s">
        <v>92</v>
      </c>
      <c r="B2404" s="4" t="s">
        <v>93</v>
      </c>
      <c r="C2404" s="3" t="s">
        <v>9</v>
      </c>
      <c r="D2404" s="3" t="s">
        <v>10</v>
      </c>
      <c r="E2404" s="5">
        <v>0.94850000000000001</v>
      </c>
      <c r="F2404" s="6">
        <v>29.13</v>
      </c>
      <c r="G2404" s="6">
        <f>TRUNC(TRUNC(E2404,8)*F2404,2)</f>
        <v>27.62</v>
      </c>
    </row>
    <row r="2405" spans="1:7" ht="15" customHeight="1">
      <c r="A2405" s="3" t="s">
        <v>54</v>
      </c>
      <c r="B2405" s="4" t="s">
        <v>55</v>
      </c>
      <c r="C2405" s="3" t="s">
        <v>9</v>
      </c>
      <c r="D2405" s="3" t="s">
        <v>10</v>
      </c>
      <c r="E2405" s="5">
        <v>0.29880000000000001</v>
      </c>
      <c r="F2405" s="6">
        <v>24.08</v>
      </c>
      <c r="G2405" s="6">
        <f>TRUNC(TRUNC(E2405,8)*F2405,2)</f>
        <v>7.19</v>
      </c>
    </row>
    <row r="2406" spans="1:7" ht="18" customHeight="1">
      <c r="A2406" s="1"/>
      <c r="B2406" s="1"/>
      <c r="C2406" s="1"/>
      <c r="D2406" s="1"/>
      <c r="E2406" s="13" t="s">
        <v>56</v>
      </c>
      <c r="F2406" s="13"/>
      <c r="G2406" s="7">
        <f>SUM(G2404:G2405)</f>
        <v>34.81</v>
      </c>
    </row>
    <row r="2407" spans="1:7" ht="15" customHeight="1">
      <c r="A2407" s="1"/>
      <c r="B2407" s="1"/>
      <c r="C2407" s="1"/>
      <c r="D2407" s="1"/>
      <c r="E2407" s="14" t="s">
        <v>26</v>
      </c>
      <c r="F2407" s="14"/>
      <c r="G2407" s="8">
        <f>TRUNC(SUM(G2402,G2406),2)</f>
        <v>360.55</v>
      </c>
    </row>
    <row r="2408" spans="1:7" ht="15" customHeight="1">
      <c r="A2408" s="1"/>
      <c r="B2408" s="1"/>
      <c r="C2408" s="1"/>
      <c r="D2408" s="1"/>
      <c r="E2408" s="14" t="s">
        <v>27</v>
      </c>
      <c r="F2408" s="14"/>
      <c r="G2408" s="8">
        <v>14.3</v>
      </c>
    </row>
    <row r="2409" spans="1:7" ht="9.9499999999999993" customHeight="1">
      <c r="A2409" s="1"/>
      <c r="B2409" s="1"/>
      <c r="C2409" s="1"/>
      <c r="D2409" s="1"/>
      <c r="E2409" s="10"/>
      <c r="F2409" s="10"/>
      <c r="G2409" s="10"/>
    </row>
    <row r="2410" spans="1:7" ht="20.100000000000001" customHeight="1">
      <c r="A2410" s="11" t="s">
        <v>844</v>
      </c>
      <c r="B2410" s="11"/>
      <c r="C2410" s="11"/>
      <c r="D2410" s="11"/>
      <c r="E2410" s="11"/>
      <c r="F2410" s="11"/>
      <c r="G2410" s="11"/>
    </row>
    <row r="2411" spans="1:7" ht="15" customHeight="1">
      <c r="A2411" s="12" t="s">
        <v>38</v>
      </c>
      <c r="B2411" s="12"/>
      <c r="C2411" s="2" t="s">
        <v>2</v>
      </c>
      <c r="D2411" s="2" t="s">
        <v>3</v>
      </c>
      <c r="E2411" s="2" t="s">
        <v>4</v>
      </c>
      <c r="F2411" s="2" t="s">
        <v>5</v>
      </c>
      <c r="G2411" s="2" t="s">
        <v>6</v>
      </c>
    </row>
    <row r="2412" spans="1:7" ht="15" customHeight="1">
      <c r="A2412" s="3" t="s">
        <v>845</v>
      </c>
      <c r="B2412" s="4" t="s">
        <v>846</v>
      </c>
      <c r="C2412" s="3" t="s">
        <v>141</v>
      </c>
      <c r="D2412" s="3" t="s">
        <v>246</v>
      </c>
      <c r="E2412" s="5">
        <v>1</v>
      </c>
      <c r="F2412" s="6">
        <v>674.06</v>
      </c>
      <c r="G2412" s="6">
        <f>ROUND(ROUND(E2412,8)*F2412,2)</f>
        <v>674.06</v>
      </c>
    </row>
    <row r="2413" spans="1:7" ht="21" customHeight="1">
      <c r="A2413" s="3" t="s">
        <v>847</v>
      </c>
      <c r="B2413" s="4" t="s">
        <v>848</v>
      </c>
      <c r="C2413" s="3" t="s">
        <v>141</v>
      </c>
      <c r="D2413" s="3" t="s">
        <v>412</v>
      </c>
      <c r="E2413" s="5">
        <v>2.66</v>
      </c>
      <c r="F2413" s="6">
        <v>14.04</v>
      </c>
      <c r="G2413" s="6">
        <f>ROUND(ROUND(E2413,8)*F2413,2)</f>
        <v>37.35</v>
      </c>
    </row>
    <row r="2414" spans="1:7" ht="15" customHeight="1">
      <c r="A2414" s="1"/>
      <c r="B2414" s="1"/>
      <c r="C2414" s="1"/>
      <c r="D2414" s="1"/>
      <c r="E2414" s="13" t="s">
        <v>50</v>
      </c>
      <c r="F2414" s="13"/>
      <c r="G2414" s="7">
        <f>SUM(G2412:G2413)</f>
        <v>711.41</v>
      </c>
    </row>
    <row r="2415" spans="1:7" ht="15" customHeight="1">
      <c r="A2415" s="12" t="s">
        <v>51</v>
      </c>
      <c r="B2415" s="12"/>
      <c r="C2415" s="2" t="s">
        <v>2</v>
      </c>
      <c r="D2415" s="2" t="s">
        <v>3</v>
      </c>
      <c r="E2415" s="2" t="s">
        <v>4</v>
      </c>
      <c r="F2415" s="2" t="s">
        <v>5</v>
      </c>
      <c r="G2415" s="2" t="s">
        <v>6</v>
      </c>
    </row>
    <row r="2416" spans="1:7" ht="15" customHeight="1">
      <c r="A2416" s="3" t="s">
        <v>96</v>
      </c>
      <c r="B2416" s="4" t="s">
        <v>97</v>
      </c>
      <c r="C2416" s="3" t="s">
        <v>9</v>
      </c>
      <c r="D2416" s="3" t="s">
        <v>10</v>
      </c>
      <c r="E2416" s="5">
        <v>2.4</v>
      </c>
      <c r="F2416" s="6">
        <v>29.85</v>
      </c>
      <c r="G2416" s="6">
        <f>ROUND(ROUND(E2416,8)*F2416,2)</f>
        <v>71.64</v>
      </c>
    </row>
    <row r="2417" spans="1:7" ht="15" customHeight="1">
      <c r="A2417" s="3" t="s">
        <v>54</v>
      </c>
      <c r="B2417" s="4" t="s">
        <v>55</v>
      </c>
      <c r="C2417" s="3" t="s">
        <v>9</v>
      </c>
      <c r="D2417" s="3" t="s">
        <v>10</v>
      </c>
      <c r="E2417" s="5">
        <v>2.4</v>
      </c>
      <c r="F2417" s="6">
        <v>24.08</v>
      </c>
      <c r="G2417" s="6">
        <f>ROUND(ROUND(E2417,8)*F2417,2)</f>
        <v>57.79</v>
      </c>
    </row>
    <row r="2418" spans="1:7" ht="18" customHeight="1">
      <c r="A2418" s="1"/>
      <c r="B2418" s="1"/>
      <c r="C2418" s="1"/>
      <c r="D2418" s="1"/>
      <c r="E2418" s="13" t="s">
        <v>56</v>
      </c>
      <c r="F2418" s="13"/>
      <c r="G2418" s="7">
        <f>SUM(G2416:G2417)</f>
        <v>129.43</v>
      </c>
    </row>
    <row r="2419" spans="1:7" ht="15" customHeight="1">
      <c r="A2419" s="1"/>
      <c r="B2419" s="1"/>
      <c r="C2419" s="1"/>
      <c r="D2419" s="1"/>
      <c r="E2419" s="14" t="s">
        <v>26</v>
      </c>
      <c r="F2419" s="14"/>
      <c r="G2419" s="8">
        <f>TRUNC(SUM(G2414,G2418),2)</f>
        <v>840.84</v>
      </c>
    </row>
    <row r="2420" spans="1:7" ht="15" customHeight="1">
      <c r="A2420" s="1"/>
      <c r="B2420" s="1"/>
      <c r="C2420" s="1"/>
      <c r="D2420" s="1"/>
      <c r="E2420" s="14" t="s">
        <v>27</v>
      </c>
      <c r="F2420" s="14"/>
      <c r="G2420" s="8">
        <v>51.35</v>
      </c>
    </row>
    <row r="2421" spans="1:7" ht="9.9499999999999993" customHeight="1">
      <c r="A2421" s="1"/>
      <c r="B2421" s="1"/>
      <c r="C2421" s="1"/>
      <c r="D2421" s="1"/>
      <c r="E2421" s="10"/>
      <c r="F2421" s="10"/>
      <c r="G2421" s="10"/>
    </row>
    <row r="2422" spans="1:7" ht="27" customHeight="1">
      <c r="A2422" s="11" t="s">
        <v>849</v>
      </c>
      <c r="B2422" s="11"/>
      <c r="C2422" s="11"/>
      <c r="D2422" s="11"/>
      <c r="E2422" s="11"/>
      <c r="F2422" s="11"/>
      <c r="G2422" s="11"/>
    </row>
    <row r="2423" spans="1:7" ht="15" customHeight="1">
      <c r="A2423" s="12" t="s">
        <v>38</v>
      </c>
      <c r="B2423" s="12"/>
      <c r="C2423" s="2" t="s">
        <v>2</v>
      </c>
      <c r="D2423" s="2" t="s">
        <v>3</v>
      </c>
      <c r="E2423" s="2" t="s">
        <v>4</v>
      </c>
      <c r="F2423" s="2" t="s">
        <v>5</v>
      </c>
      <c r="G2423" s="2" t="s">
        <v>6</v>
      </c>
    </row>
    <row r="2424" spans="1:7" ht="15" customHeight="1">
      <c r="A2424" s="3" t="s">
        <v>850</v>
      </c>
      <c r="B2424" s="4" t="s">
        <v>851</v>
      </c>
      <c r="C2424" s="3" t="s">
        <v>141</v>
      </c>
      <c r="D2424" s="3" t="s">
        <v>206</v>
      </c>
      <c r="E2424" s="5">
        <v>2</v>
      </c>
      <c r="F2424" s="6">
        <v>108.35</v>
      </c>
      <c r="G2424" s="6">
        <f t="shared" ref="G2424:G2434" si="8">ROUND(ROUND(E2424,8)*F2424,2)</f>
        <v>216.7</v>
      </c>
    </row>
    <row r="2425" spans="1:7" ht="21" customHeight="1">
      <c r="A2425" s="3" t="s">
        <v>852</v>
      </c>
      <c r="B2425" s="4" t="s">
        <v>853</v>
      </c>
      <c r="C2425" s="3" t="s">
        <v>141</v>
      </c>
      <c r="D2425" s="3" t="s">
        <v>206</v>
      </c>
      <c r="E2425" s="5">
        <v>2</v>
      </c>
      <c r="F2425" s="6">
        <v>4.84</v>
      </c>
      <c r="G2425" s="6">
        <f t="shared" si="8"/>
        <v>9.68</v>
      </c>
    </row>
    <row r="2426" spans="1:7" ht="21" customHeight="1">
      <c r="A2426" s="3" t="s">
        <v>854</v>
      </c>
      <c r="B2426" s="4" t="s">
        <v>855</v>
      </c>
      <c r="C2426" s="3" t="s">
        <v>141</v>
      </c>
      <c r="D2426" s="3" t="s">
        <v>206</v>
      </c>
      <c r="E2426" s="5">
        <v>2</v>
      </c>
      <c r="F2426" s="6">
        <v>19.3</v>
      </c>
      <c r="G2426" s="6">
        <f t="shared" si="8"/>
        <v>38.6</v>
      </c>
    </row>
    <row r="2427" spans="1:7" ht="21" customHeight="1">
      <c r="A2427" s="3" t="s">
        <v>856</v>
      </c>
      <c r="B2427" s="4" t="s">
        <v>857</v>
      </c>
      <c r="C2427" s="3" t="s">
        <v>141</v>
      </c>
      <c r="D2427" s="3" t="s">
        <v>412</v>
      </c>
      <c r="E2427" s="5">
        <v>1.2</v>
      </c>
      <c r="F2427" s="6">
        <v>20.61</v>
      </c>
      <c r="G2427" s="6">
        <f t="shared" si="8"/>
        <v>24.73</v>
      </c>
    </row>
    <row r="2428" spans="1:7" ht="21" customHeight="1">
      <c r="A2428" s="3" t="s">
        <v>858</v>
      </c>
      <c r="B2428" s="4" t="s">
        <v>859</v>
      </c>
      <c r="C2428" s="3" t="s">
        <v>141</v>
      </c>
      <c r="D2428" s="3" t="s">
        <v>206</v>
      </c>
      <c r="E2428" s="5">
        <v>2</v>
      </c>
      <c r="F2428" s="6">
        <v>128.72999999999999</v>
      </c>
      <c r="G2428" s="6">
        <f t="shared" si="8"/>
        <v>257.45999999999998</v>
      </c>
    </row>
    <row r="2429" spans="1:7" ht="21" customHeight="1">
      <c r="A2429" s="3" t="s">
        <v>860</v>
      </c>
      <c r="B2429" s="4" t="s">
        <v>861</v>
      </c>
      <c r="C2429" s="3" t="s">
        <v>141</v>
      </c>
      <c r="D2429" s="3" t="s">
        <v>412</v>
      </c>
      <c r="E2429" s="5">
        <v>1.4</v>
      </c>
      <c r="F2429" s="6">
        <v>63.35</v>
      </c>
      <c r="G2429" s="6">
        <f t="shared" si="8"/>
        <v>88.69</v>
      </c>
    </row>
    <row r="2430" spans="1:7" ht="21" customHeight="1">
      <c r="A2430" s="3" t="s">
        <v>862</v>
      </c>
      <c r="B2430" s="4" t="s">
        <v>863</v>
      </c>
      <c r="C2430" s="3" t="s">
        <v>141</v>
      </c>
      <c r="D2430" s="3" t="s">
        <v>206</v>
      </c>
      <c r="E2430" s="5">
        <v>2</v>
      </c>
      <c r="F2430" s="6">
        <v>49.89</v>
      </c>
      <c r="G2430" s="6">
        <f t="shared" si="8"/>
        <v>99.78</v>
      </c>
    </row>
    <row r="2431" spans="1:7" ht="15" customHeight="1">
      <c r="A2431" s="3" t="s">
        <v>449</v>
      </c>
      <c r="B2431" s="4" t="s">
        <v>450</v>
      </c>
      <c r="C2431" s="3" t="s">
        <v>141</v>
      </c>
      <c r="D2431" s="3" t="s">
        <v>246</v>
      </c>
      <c r="E2431" s="5">
        <v>0.84</v>
      </c>
      <c r="F2431" s="6">
        <v>510.1</v>
      </c>
      <c r="G2431" s="6">
        <f t="shared" si="8"/>
        <v>428.48</v>
      </c>
    </row>
    <row r="2432" spans="1:7" ht="21" customHeight="1">
      <c r="A2432" s="3" t="s">
        <v>864</v>
      </c>
      <c r="B2432" s="4" t="s">
        <v>865</v>
      </c>
      <c r="C2432" s="3" t="s">
        <v>141</v>
      </c>
      <c r="D2432" s="3" t="s">
        <v>412</v>
      </c>
      <c r="E2432" s="5">
        <v>2.6</v>
      </c>
      <c r="F2432" s="6">
        <v>38.64</v>
      </c>
      <c r="G2432" s="6">
        <f t="shared" si="8"/>
        <v>100.46</v>
      </c>
    </row>
    <row r="2433" spans="1:7" ht="21" customHeight="1">
      <c r="A2433" s="3" t="s">
        <v>866</v>
      </c>
      <c r="B2433" s="4" t="s">
        <v>867</v>
      </c>
      <c r="C2433" s="3" t="s">
        <v>141</v>
      </c>
      <c r="D2433" s="3" t="s">
        <v>206</v>
      </c>
      <c r="E2433" s="5">
        <v>2</v>
      </c>
      <c r="F2433" s="6">
        <v>109.2</v>
      </c>
      <c r="G2433" s="6">
        <f t="shared" si="8"/>
        <v>218.4</v>
      </c>
    </row>
    <row r="2434" spans="1:7" ht="21" customHeight="1">
      <c r="A2434" s="3" t="s">
        <v>828</v>
      </c>
      <c r="B2434" s="4" t="s">
        <v>829</v>
      </c>
      <c r="C2434" s="3" t="s">
        <v>141</v>
      </c>
      <c r="D2434" s="3" t="s">
        <v>206</v>
      </c>
      <c r="E2434" s="5">
        <v>2</v>
      </c>
      <c r="F2434" s="6">
        <v>42.79</v>
      </c>
      <c r="G2434" s="6">
        <f t="shared" si="8"/>
        <v>85.58</v>
      </c>
    </row>
    <row r="2435" spans="1:7" ht="15" customHeight="1">
      <c r="A2435" s="1"/>
      <c r="B2435" s="1"/>
      <c r="C2435" s="1"/>
      <c r="D2435" s="1"/>
      <c r="E2435" s="13" t="s">
        <v>50</v>
      </c>
      <c r="F2435" s="13"/>
      <c r="G2435" s="7">
        <f>SUM(G2424:G2434)</f>
        <v>1568.5600000000002</v>
      </c>
    </row>
    <row r="2436" spans="1:7" ht="15" customHeight="1">
      <c r="A2436" s="12" t="s">
        <v>51</v>
      </c>
      <c r="B2436" s="12"/>
      <c r="C2436" s="2" t="s">
        <v>2</v>
      </c>
      <c r="D2436" s="2" t="s">
        <v>3</v>
      </c>
      <c r="E2436" s="2" t="s">
        <v>4</v>
      </c>
      <c r="F2436" s="2" t="s">
        <v>5</v>
      </c>
      <c r="G2436" s="2" t="s">
        <v>6</v>
      </c>
    </row>
    <row r="2437" spans="1:7" ht="21" customHeight="1">
      <c r="A2437" s="3" t="s">
        <v>92</v>
      </c>
      <c r="B2437" s="4" t="s">
        <v>93</v>
      </c>
      <c r="C2437" s="3" t="s">
        <v>9</v>
      </c>
      <c r="D2437" s="3" t="s">
        <v>10</v>
      </c>
      <c r="E2437" s="5">
        <v>2</v>
      </c>
      <c r="F2437" s="6">
        <v>29.13</v>
      </c>
      <c r="G2437" s="6">
        <f>ROUND(ROUND(E2437,8)*F2437,2)</f>
        <v>58.26</v>
      </c>
    </row>
    <row r="2438" spans="1:7" ht="15" customHeight="1">
      <c r="A2438" s="3" t="s">
        <v>96</v>
      </c>
      <c r="B2438" s="4" t="s">
        <v>97</v>
      </c>
      <c r="C2438" s="3" t="s">
        <v>9</v>
      </c>
      <c r="D2438" s="3" t="s">
        <v>10</v>
      </c>
      <c r="E2438" s="5">
        <v>2</v>
      </c>
      <c r="F2438" s="6">
        <v>29.85</v>
      </c>
      <c r="G2438" s="6">
        <f>ROUND(ROUND(E2438,8)*F2438,2)</f>
        <v>59.7</v>
      </c>
    </row>
    <row r="2439" spans="1:7" ht="15" customHeight="1">
      <c r="A2439" s="3" t="s">
        <v>54</v>
      </c>
      <c r="B2439" s="4" t="s">
        <v>55</v>
      </c>
      <c r="C2439" s="3" t="s">
        <v>9</v>
      </c>
      <c r="D2439" s="3" t="s">
        <v>10</v>
      </c>
      <c r="E2439" s="5">
        <v>2</v>
      </c>
      <c r="F2439" s="6">
        <v>24.08</v>
      </c>
      <c r="G2439" s="6">
        <f>ROUND(ROUND(E2439,8)*F2439,2)</f>
        <v>48.16</v>
      </c>
    </row>
    <row r="2440" spans="1:7" ht="18" customHeight="1">
      <c r="A2440" s="1"/>
      <c r="B2440" s="1"/>
      <c r="C2440" s="1"/>
      <c r="D2440" s="1"/>
      <c r="E2440" s="13" t="s">
        <v>56</v>
      </c>
      <c r="F2440" s="13"/>
      <c r="G2440" s="7">
        <f>SUM(G2437:G2439)</f>
        <v>166.12</v>
      </c>
    </row>
    <row r="2441" spans="1:7" ht="15" customHeight="1">
      <c r="A2441" s="1"/>
      <c r="B2441" s="1"/>
      <c r="C2441" s="1"/>
      <c r="D2441" s="1"/>
      <c r="E2441" s="14" t="s">
        <v>26</v>
      </c>
      <c r="F2441" s="14"/>
      <c r="G2441" s="8">
        <f>TRUNC(SUM(G2435,G2440),2)</f>
        <v>1734.68</v>
      </c>
    </row>
    <row r="2442" spans="1:7" ht="15" customHeight="1">
      <c r="A2442" s="1"/>
      <c r="B2442" s="1"/>
      <c r="C2442" s="1"/>
      <c r="D2442" s="1"/>
      <c r="E2442" s="14" t="s">
        <v>27</v>
      </c>
      <c r="F2442" s="14"/>
      <c r="G2442" s="8">
        <v>67.16</v>
      </c>
    </row>
    <row r="2443" spans="1:7" ht="9.9499999999999993" customHeight="1">
      <c r="A2443" s="1"/>
      <c r="B2443" s="1"/>
      <c r="C2443" s="1"/>
      <c r="D2443" s="1"/>
      <c r="E2443" s="10"/>
      <c r="F2443" s="10"/>
      <c r="G2443" s="10"/>
    </row>
    <row r="2444" spans="1:7" ht="20.100000000000001" customHeight="1">
      <c r="A2444" s="11" t="s">
        <v>868</v>
      </c>
      <c r="B2444" s="11"/>
      <c r="C2444" s="11"/>
      <c r="D2444" s="11"/>
      <c r="E2444" s="11"/>
      <c r="F2444" s="11"/>
      <c r="G2444" s="11"/>
    </row>
    <row r="2445" spans="1:7" ht="15" customHeight="1">
      <c r="A2445" s="12" t="s">
        <v>38</v>
      </c>
      <c r="B2445" s="12"/>
      <c r="C2445" s="2" t="s">
        <v>2</v>
      </c>
      <c r="D2445" s="2" t="s">
        <v>3</v>
      </c>
      <c r="E2445" s="2" t="s">
        <v>4</v>
      </c>
      <c r="F2445" s="2" t="s">
        <v>5</v>
      </c>
      <c r="G2445" s="2" t="s">
        <v>6</v>
      </c>
    </row>
    <row r="2446" spans="1:7" ht="29.1" customHeight="1">
      <c r="A2446" s="3" t="s">
        <v>869</v>
      </c>
      <c r="B2446" s="4" t="s">
        <v>870</v>
      </c>
      <c r="C2446" s="3" t="s">
        <v>9</v>
      </c>
      <c r="D2446" s="3" t="s">
        <v>49</v>
      </c>
      <c r="E2446" s="5">
        <v>1.2434000000000001</v>
      </c>
      <c r="F2446" s="6">
        <v>3.92</v>
      </c>
      <c r="G2446" s="6">
        <f>TRUNC(TRUNC(E2446,8)*F2446,2)</f>
        <v>4.87</v>
      </c>
    </row>
    <row r="2447" spans="1:7" ht="21" customHeight="1">
      <c r="A2447" s="3" t="s">
        <v>871</v>
      </c>
      <c r="B2447" s="4" t="s">
        <v>872</v>
      </c>
      <c r="C2447" s="3" t="s">
        <v>9</v>
      </c>
      <c r="D2447" s="3" t="s">
        <v>189</v>
      </c>
      <c r="E2447" s="5">
        <v>9.4000000000000004E-3</v>
      </c>
      <c r="F2447" s="6">
        <v>6.79</v>
      </c>
      <c r="G2447" s="6">
        <f>TRUNC(TRUNC(E2447,8)*F2447,2)</f>
        <v>0.06</v>
      </c>
    </row>
    <row r="2448" spans="1:7" ht="15" customHeight="1">
      <c r="A2448" s="1"/>
      <c r="B2448" s="1"/>
      <c r="C2448" s="1"/>
      <c r="D2448" s="1"/>
      <c r="E2448" s="13" t="s">
        <v>50</v>
      </c>
      <c r="F2448" s="13"/>
      <c r="G2448" s="7">
        <f>SUM(G2446:G2447)</f>
        <v>4.93</v>
      </c>
    </row>
    <row r="2449" spans="1:7" ht="15" customHeight="1">
      <c r="A2449" s="12" t="s">
        <v>51</v>
      </c>
      <c r="B2449" s="12"/>
      <c r="C2449" s="2" t="s">
        <v>2</v>
      </c>
      <c r="D2449" s="2" t="s">
        <v>3</v>
      </c>
      <c r="E2449" s="2" t="s">
        <v>4</v>
      </c>
      <c r="F2449" s="2" t="s">
        <v>5</v>
      </c>
      <c r="G2449" s="2" t="s">
        <v>6</v>
      </c>
    </row>
    <row r="2450" spans="1:7" ht="21" customHeight="1">
      <c r="A2450" s="3" t="s">
        <v>569</v>
      </c>
      <c r="B2450" s="4" t="s">
        <v>570</v>
      </c>
      <c r="C2450" s="3" t="s">
        <v>9</v>
      </c>
      <c r="D2450" s="3" t="s">
        <v>10</v>
      </c>
      <c r="E2450" s="5">
        <v>3.9E-2</v>
      </c>
      <c r="F2450" s="6">
        <v>25.53</v>
      </c>
      <c r="G2450" s="6">
        <f>TRUNC(TRUNC(E2450,8)*F2450,2)</f>
        <v>0.99</v>
      </c>
    </row>
    <row r="2451" spans="1:7" ht="15" customHeight="1">
      <c r="A2451" s="3" t="s">
        <v>86</v>
      </c>
      <c r="B2451" s="4" t="s">
        <v>87</v>
      </c>
      <c r="C2451" s="3" t="s">
        <v>9</v>
      </c>
      <c r="D2451" s="3" t="s">
        <v>10</v>
      </c>
      <c r="E2451" s="5">
        <v>3.9E-2</v>
      </c>
      <c r="F2451" s="6">
        <v>30.24</v>
      </c>
      <c r="G2451" s="6">
        <f>TRUNC(TRUNC(E2451,8)*F2451,2)</f>
        <v>1.17</v>
      </c>
    </row>
    <row r="2452" spans="1:7" ht="18" customHeight="1">
      <c r="A2452" s="1"/>
      <c r="B2452" s="1"/>
      <c r="C2452" s="1"/>
      <c r="D2452" s="1"/>
      <c r="E2452" s="13" t="s">
        <v>56</v>
      </c>
      <c r="F2452" s="13"/>
      <c r="G2452" s="7">
        <f>SUM(G2450:G2451)</f>
        <v>2.16</v>
      </c>
    </row>
    <row r="2453" spans="1:7" ht="15" customHeight="1">
      <c r="A2453" s="1"/>
      <c r="B2453" s="1"/>
      <c r="C2453" s="1"/>
      <c r="D2453" s="1"/>
      <c r="E2453" s="14" t="s">
        <v>26</v>
      </c>
      <c r="F2453" s="14"/>
      <c r="G2453" s="8">
        <f>TRUNC(SUM(G2448,G2452),2)</f>
        <v>7.09</v>
      </c>
    </row>
    <row r="2454" spans="1:7" ht="15" customHeight="1">
      <c r="A2454" s="1"/>
      <c r="B2454" s="1"/>
      <c r="C2454" s="1"/>
      <c r="D2454" s="1"/>
      <c r="E2454" s="14" t="s">
        <v>27</v>
      </c>
      <c r="F2454" s="14"/>
      <c r="G2454" s="8">
        <v>0.87</v>
      </c>
    </row>
    <row r="2455" spans="1:7" ht="9.9499999999999993" customHeight="1">
      <c r="A2455" s="1"/>
      <c r="B2455" s="1"/>
      <c r="C2455" s="1"/>
      <c r="D2455" s="1"/>
      <c r="E2455" s="10"/>
      <c r="F2455" s="10"/>
      <c r="G2455" s="10"/>
    </row>
    <row r="2456" spans="1:7" ht="20.100000000000001" customHeight="1">
      <c r="A2456" s="11" t="s">
        <v>873</v>
      </c>
      <c r="B2456" s="11"/>
      <c r="C2456" s="11"/>
      <c r="D2456" s="11"/>
      <c r="E2456" s="11"/>
      <c r="F2456" s="11"/>
      <c r="G2456" s="11"/>
    </row>
    <row r="2457" spans="1:7" ht="15" customHeight="1">
      <c r="A2457" s="12" t="s">
        <v>38</v>
      </c>
      <c r="B2457" s="12"/>
      <c r="C2457" s="2" t="s">
        <v>2</v>
      </c>
      <c r="D2457" s="2" t="s">
        <v>3</v>
      </c>
      <c r="E2457" s="2" t="s">
        <v>4</v>
      </c>
      <c r="F2457" s="2" t="s">
        <v>5</v>
      </c>
      <c r="G2457" s="2" t="s">
        <v>6</v>
      </c>
    </row>
    <row r="2458" spans="1:7" ht="29.1" customHeight="1">
      <c r="A2458" s="3" t="s">
        <v>874</v>
      </c>
      <c r="B2458" s="4" t="s">
        <v>875</v>
      </c>
      <c r="C2458" s="3" t="s">
        <v>9</v>
      </c>
      <c r="D2458" s="3" t="s">
        <v>49</v>
      </c>
      <c r="E2458" s="5">
        <v>1.2434000000000001</v>
      </c>
      <c r="F2458" s="6">
        <v>2.36</v>
      </c>
      <c r="G2458" s="6">
        <f>TRUNC(TRUNC(E2458,8)*F2458,2)</f>
        <v>2.93</v>
      </c>
    </row>
    <row r="2459" spans="1:7" ht="21" customHeight="1">
      <c r="A2459" s="3" t="s">
        <v>871</v>
      </c>
      <c r="B2459" s="4" t="s">
        <v>872</v>
      </c>
      <c r="C2459" s="3" t="s">
        <v>9</v>
      </c>
      <c r="D2459" s="3" t="s">
        <v>189</v>
      </c>
      <c r="E2459" s="5">
        <v>9.4000000000000004E-3</v>
      </c>
      <c r="F2459" s="6">
        <v>6.79</v>
      </c>
      <c r="G2459" s="6">
        <f>TRUNC(TRUNC(E2459,8)*F2459,2)</f>
        <v>0.06</v>
      </c>
    </row>
    <row r="2460" spans="1:7" ht="15" customHeight="1">
      <c r="A2460" s="1"/>
      <c r="B2460" s="1"/>
      <c r="C2460" s="1"/>
      <c r="D2460" s="1"/>
      <c r="E2460" s="13" t="s">
        <v>50</v>
      </c>
      <c r="F2460" s="13"/>
      <c r="G2460" s="7">
        <f>SUM(G2458:G2459)</f>
        <v>2.99</v>
      </c>
    </row>
    <row r="2461" spans="1:7" ht="15" customHeight="1">
      <c r="A2461" s="12" t="s">
        <v>51</v>
      </c>
      <c r="B2461" s="12"/>
      <c r="C2461" s="2" t="s">
        <v>2</v>
      </c>
      <c r="D2461" s="2" t="s">
        <v>3</v>
      </c>
      <c r="E2461" s="2" t="s">
        <v>4</v>
      </c>
      <c r="F2461" s="2" t="s">
        <v>5</v>
      </c>
      <c r="G2461" s="2" t="s">
        <v>6</v>
      </c>
    </row>
    <row r="2462" spans="1:7" ht="21" customHeight="1">
      <c r="A2462" s="3" t="s">
        <v>569</v>
      </c>
      <c r="B2462" s="4" t="s">
        <v>570</v>
      </c>
      <c r="C2462" s="3" t="s">
        <v>9</v>
      </c>
      <c r="D2462" s="3" t="s">
        <v>10</v>
      </c>
      <c r="E2462" s="5">
        <v>2.9000000000000001E-2</v>
      </c>
      <c r="F2462" s="6">
        <v>25.53</v>
      </c>
      <c r="G2462" s="6">
        <f>TRUNC(TRUNC(E2462,8)*F2462,2)</f>
        <v>0.74</v>
      </c>
    </row>
    <row r="2463" spans="1:7" ht="15" customHeight="1">
      <c r="A2463" s="3" t="s">
        <v>86</v>
      </c>
      <c r="B2463" s="4" t="s">
        <v>87</v>
      </c>
      <c r="C2463" s="3" t="s">
        <v>9</v>
      </c>
      <c r="D2463" s="3" t="s">
        <v>10</v>
      </c>
      <c r="E2463" s="5">
        <v>2.9000000000000001E-2</v>
      </c>
      <c r="F2463" s="6">
        <v>30.24</v>
      </c>
      <c r="G2463" s="6">
        <f>TRUNC(TRUNC(E2463,8)*F2463,2)</f>
        <v>0.87</v>
      </c>
    </row>
    <row r="2464" spans="1:7" ht="18" customHeight="1">
      <c r="A2464" s="1"/>
      <c r="B2464" s="1"/>
      <c r="C2464" s="1"/>
      <c r="D2464" s="1"/>
      <c r="E2464" s="13" t="s">
        <v>56</v>
      </c>
      <c r="F2464" s="13"/>
      <c r="G2464" s="7">
        <f>SUM(G2462:G2463)</f>
        <v>1.6099999999999999</v>
      </c>
    </row>
    <row r="2465" spans="1:7" ht="15" customHeight="1">
      <c r="A2465" s="1"/>
      <c r="B2465" s="1"/>
      <c r="C2465" s="1"/>
      <c r="D2465" s="1"/>
      <c r="E2465" s="14" t="s">
        <v>26</v>
      </c>
      <c r="F2465" s="14"/>
      <c r="G2465" s="8">
        <f>TRUNC(SUM(G2460,G2464),2)</f>
        <v>4.5999999999999996</v>
      </c>
    </row>
    <row r="2466" spans="1:7" ht="15" customHeight="1">
      <c r="A2466" s="1"/>
      <c r="B2466" s="1"/>
      <c r="C2466" s="1"/>
      <c r="D2466" s="1"/>
      <c r="E2466" s="14" t="s">
        <v>27</v>
      </c>
      <c r="F2466" s="14"/>
      <c r="G2466" s="8">
        <v>0.65</v>
      </c>
    </row>
    <row r="2467" spans="1:7" ht="9.9499999999999993" customHeight="1">
      <c r="A2467" s="1"/>
      <c r="B2467" s="1"/>
      <c r="C2467" s="1"/>
      <c r="D2467" s="1"/>
      <c r="E2467" s="10"/>
      <c r="F2467" s="10"/>
      <c r="G2467" s="10"/>
    </row>
    <row r="2468" spans="1:7" ht="20.100000000000001" customHeight="1">
      <c r="A2468" s="11" t="s">
        <v>876</v>
      </c>
      <c r="B2468" s="11"/>
      <c r="C2468" s="11"/>
      <c r="D2468" s="11"/>
      <c r="E2468" s="11"/>
      <c r="F2468" s="11"/>
      <c r="G2468" s="11"/>
    </row>
    <row r="2469" spans="1:7" ht="15" customHeight="1">
      <c r="A2469" s="12" t="s">
        <v>38</v>
      </c>
      <c r="B2469" s="12"/>
      <c r="C2469" s="2" t="s">
        <v>2</v>
      </c>
      <c r="D2469" s="2" t="s">
        <v>3</v>
      </c>
      <c r="E2469" s="2" t="s">
        <v>4</v>
      </c>
      <c r="F2469" s="2" t="s">
        <v>5</v>
      </c>
      <c r="G2469" s="2" t="s">
        <v>6</v>
      </c>
    </row>
    <row r="2470" spans="1:7" ht="29.1" customHeight="1">
      <c r="A2470" s="3" t="s">
        <v>877</v>
      </c>
      <c r="B2470" s="4" t="s">
        <v>878</v>
      </c>
      <c r="C2470" s="3" t="s">
        <v>9</v>
      </c>
      <c r="D2470" s="3" t="s">
        <v>49</v>
      </c>
      <c r="E2470" s="5">
        <v>1.2434000000000001</v>
      </c>
      <c r="F2470" s="6">
        <v>1.49</v>
      </c>
      <c r="G2470" s="6">
        <f>TRUNC(TRUNC(E2470,8)*F2470,2)</f>
        <v>1.85</v>
      </c>
    </row>
    <row r="2471" spans="1:7" ht="21" customHeight="1">
      <c r="A2471" s="3" t="s">
        <v>871</v>
      </c>
      <c r="B2471" s="4" t="s">
        <v>872</v>
      </c>
      <c r="C2471" s="3" t="s">
        <v>9</v>
      </c>
      <c r="D2471" s="3" t="s">
        <v>189</v>
      </c>
      <c r="E2471" s="5">
        <v>9.4000000000000004E-3</v>
      </c>
      <c r="F2471" s="6">
        <v>6.79</v>
      </c>
      <c r="G2471" s="6">
        <f>TRUNC(TRUNC(E2471,8)*F2471,2)</f>
        <v>0.06</v>
      </c>
    </row>
    <row r="2472" spans="1:7" ht="15" customHeight="1">
      <c r="A2472" s="1"/>
      <c r="B2472" s="1"/>
      <c r="C2472" s="1"/>
      <c r="D2472" s="1"/>
      <c r="E2472" s="13" t="s">
        <v>50</v>
      </c>
      <c r="F2472" s="13"/>
      <c r="G2472" s="7">
        <f>SUM(G2470:G2471)</f>
        <v>1.9100000000000001</v>
      </c>
    </row>
    <row r="2473" spans="1:7" ht="15" customHeight="1">
      <c r="A2473" s="12" t="s">
        <v>51</v>
      </c>
      <c r="B2473" s="12"/>
      <c r="C2473" s="2" t="s">
        <v>2</v>
      </c>
      <c r="D2473" s="2" t="s">
        <v>3</v>
      </c>
      <c r="E2473" s="2" t="s">
        <v>4</v>
      </c>
      <c r="F2473" s="2" t="s">
        <v>5</v>
      </c>
      <c r="G2473" s="2" t="s">
        <v>6</v>
      </c>
    </row>
    <row r="2474" spans="1:7" ht="21" customHeight="1">
      <c r="A2474" s="3" t="s">
        <v>569</v>
      </c>
      <c r="B2474" s="4" t="s">
        <v>570</v>
      </c>
      <c r="C2474" s="3" t="s">
        <v>9</v>
      </c>
      <c r="D2474" s="3" t="s">
        <v>10</v>
      </c>
      <c r="E2474" s="5">
        <v>2.3E-2</v>
      </c>
      <c r="F2474" s="6">
        <v>25.53</v>
      </c>
      <c r="G2474" s="6">
        <f>TRUNC(TRUNC(E2474,8)*F2474,2)</f>
        <v>0.57999999999999996</v>
      </c>
    </row>
    <row r="2475" spans="1:7" ht="15" customHeight="1">
      <c r="A2475" s="3" t="s">
        <v>86</v>
      </c>
      <c r="B2475" s="4" t="s">
        <v>87</v>
      </c>
      <c r="C2475" s="3" t="s">
        <v>9</v>
      </c>
      <c r="D2475" s="3" t="s">
        <v>10</v>
      </c>
      <c r="E2475" s="5">
        <v>2.3E-2</v>
      </c>
      <c r="F2475" s="6">
        <v>30.24</v>
      </c>
      <c r="G2475" s="6">
        <f>TRUNC(TRUNC(E2475,8)*F2475,2)</f>
        <v>0.69</v>
      </c>
    </row>
    <row r="2476" spans="1:7" ht="18" customHeight="1">
      <c r="A2476" s="1"/>
      <c r="B2476" s="1"/>
      <c r="C2476" s="1"/>
      <c r="D2476" s="1"/>
      <c r="E2476" s="13" t="s">
        <v>56</v>
      </c>
      <c r="F2476" s="13"/>
      <c r="G2476" s="7">
        <f>SUM(G2474:G2475)</f>
        <v>1.27</v>
      </c>
    </row>
    <row r="2477" spans="1:7" ht="15" customHeight="1">
      <c r="A2477" s="1"/>
      <c r="B2477" s="1"/>
      <c r="C2477" s="1"/>
      <c r="D2477" s="1"/>
      <c r="E2477" s="14" t="s">
        <v>26</v>
      </c>
      <c r="F2477" s="14"/>
      <c r="G2477" s="8">
        <f>TRUNC(SUM(G2472,G2476),2)</f>
        <v>3.18</v>
      </c>
    </row>
    <row r="2478" spans="1:7" ht="15" customHeight="1">
      <c r="A2478" s="1"/>
      <c r="B2478" s="1"/>
      <c r="C2478" s="1"/>
      <c r="D2478" s="1"/>
      <c r="E2478" s="14" t="s">
        <v>27</v>
      </c>
      <c r="F2478" s="14"/>
      <c r="G2478" s="8">
        <v>0.51</v>
      </c>
    </row>
    <row r="2479" spans="1:7" ht="9.9499999999999993" customHeight="1">
      <c r="A2479" s="1"/>
      <c r="B2479" s="1"/>
      <c r="C2479" s="1"/>
      <c r="D2479" s="1"/>
      <c r="E2479" s="10"/>
      <c r="F2479" s="10"/>
      <c r="G2479" s="10"/>
    </row>
    <row r="2480" spans="1:7" ht="20.100000000000001" customHeight="1">
      <c r="A2480" s="11" t="s">
        <v>879</v>
      </c>
      <c r="B2480" s="11"/>
      <c r="C2480" s="11"/>
      <c r="D2480" s="11"/>
      <c r="E2480" s="11"/>
      <c r="F2480" s="11"/>
      <c r="G2480" s="11"/>
    </row>
    <row r="2481" spans="1:7" ht="15" customHeight="1">
      <c r="A2481" s="12" t="s">
        <v>38</v>
      </c>
      <c r="B2481" s="12"/>
      <c r="C2481" s="2" t="s">
        <v>2</v>
      </c>
      <c r="D2481" s="2" t="s">
        <v>3</v>
      </c>
      <c r="E2481" s="2" t="s">
        <v>4</v>
      </c>
      <c r="F2481" s="2" t="s">
        <v>5</v>
      </c>
      <c r="G2481" s="2" t="s">
        <v>6</v>
      </c>
    </row>
    <row r="2482" spans="1:7" ht="29.1" customHeight="1">
      <c r="A2482" s="3" t="s">
        <v>880</v>
      </c>
      <c r="B2482" s="4" t="s">
        <v>881</v>
      </c>
      <c r="C2482" s="3" t="s">
        <v>9</v>
      </c>
      <c r="D2482" s="3" t="s">
        <v>49</v>
      </c>
      <c r="E2482" s="5">
        <v>1.2434000000000001</v>
      </c>
      <c r="F2482" s="6">
        <v>15.39</v>
      </c>
      <c r="G2482" s="6">
        <f>TRUNC(TRUNC(E2482,8)*F2482,2)</f>
        <v>19.13</v>
      </c>
    </row>
    <row r="2483" spans="1:7" ht="21" customHeight="1">
      <c r="A2483" s="3" t="s">
        <v>871</v>
      </c>
      <c r="B2483" s="4" t="s">
        <v>872</v>
      </c>
      <c r="C2483" s="3" t="s">
        <v>9</v>
      </c>
      <c r="D2483" s="3" t="s">
        <v>189</v>
      </c>
      <c r="E2483" s="5">
        <v>9.4000000000000004E-3</v>
      </c>
      <c r="F2483" s="6">
        <v>6.79</v>
      </c>
      <c r="G2483" s="6">
        <f>TRUNC(TRUNC(E2483,8)*F2483,2)</f>
        <v>0.06</v>
      </c>
    </row>
    <row r="2484" spans="1:7" ht="15" customHeight="1">
      <c r="A2484" s="1"/>
      <c r="B2484" s="1"/>
      <c r="C2484" s="1"/>
      <c r="D2484" s="1"/>
      <c r="E2484" s="13" t="s">
        <v>50</v>
      </c>
      <c r="F2484" s="13"/>
      <c r="G2484" s="7">
        <f>SUM(G2482:G2483)</f>
        <v>19.189999999999998</v>
      </c>
    </row>
    <row r="2485" spans="1:7" ht="15" customHeight="1">
      <c r="A2485" s="12" t="s">
        <v>51</v>
      </c>
      <c r="B2485" s="12"/>
      <c r="C2485" s="2" t="s">
        <v>2</v>
      </c>
      <c r="D2485" s="2" t="s">
        <v>3</v>
      </c>
      <c r="E2485" s="2" t="s">
        <v>4</v>
      </c>
      <c r="F2485" s="2" t="s">
        <v>5</v>
      </c>
      <c r="G2485" s="2" t="s">
        <v>6</v>
      </c>
    </row>
    <row r="2486" spans="1:7" ht="21" customHeight="1">
      <c r="A2486" s="3" t="s">
        <v>569</v>
      </c>
      <c r="B2486" s="4" t="s">
        <v>570</v>
      </c>
      <c r="C2486" s="3" t="s">
        <v>9</v>
      </c>
      <c r="D2486" s="3" t="s">
        <v>10</v>
      </c>
      <c r="E2486" s="5">
        <v>0.114</v>
      </c>
      <c r="F2486" s="6">
        <v>25.53</v>
      </c>
      <c r="G2486" s="6">
        <f>TRUNC(TRUNC(E2486,8)*F2486,2)</f>
        <v>2.91</v>
      </c>
    </row>
    <row r="2487" spans="1:7" ht="15" customHeight="1">
      <c r="A2487" s="3" t="s">
        <v>86</v>
      </c>
      <c r="B2487" s="4" t="s">
        <v>87</v>
      </c>
      <c r="C2487" s="3" t="s">
        <v>9</v>
      </c>
      <c r="D2487" s="3" t="s">
        <v>10</v>
      </c>
      <c r="E2487" s="5">
        <v>0.114</v>
      </c>
      <c r="F2487" s="6">
        <v>30.24</v>
      </c>
      <c r="G2487" s="6">
        <f>TRUNC(TRUNC(E2487,8)*F2487,2)</f>
        <v>3.44</v>
      </c>
    </row>
    <row r="2488" spans="1:7" ht="18" customHeight="1">
      <c r="A2488" s="1"/>
      <c r="B2488" s="1"/>
      <c r="C2488" s="1"/>
      <c r="D2488" s="1"/>
      <c r="E2488" s="13" t="s">
        <v>56</v>
      </c>
      <c r="F2488" s="13"/>
      <c r="G2488" s="7">
        <f>SUM(G2486:G2487)</f>
        <v>6.35</v>
      </c>
    </row>
    <row r="2489" spans="1:7" ht="15" customHeight="1">
      <c r="A2489" s="1"/>
      <c r="B2489" s="1"/>
      <c r="C2489" s="1"/>
      <c r="D2489" s="1"/>
      <c r="E2489" s="14" t="s">
        <v>26</v>
      </c>
      <c r="F2489" s="14"/>
      <c r="G2489" s="8">
        <f>TRUNC(SUM(G2484,G2488),2)</f>
        <v>25.54</v>
      </c>
    </row>
    <row r="2490" spans="1:7" ht="15" customHeight="1">
      <c r="A2490" s="1"/>
      <c r="B2490" s="1"/>
      <c r="C2490" s="1"/>
      <c r="D2490" s="1"/>
      <c r="E2490" s="14" t="s">
        <v>27</v>
      </c>
      <c r="F2490" s="14"/>
      <c r="G2490" s="8">
        <v>2.54</v>
      </c>
    </row>
    <row r="2491" spans="1:7" ht="9.9499999999999993" customHeight="1">
      <c r="A2491" s="1"/>
      <c r="B2491" s="1"/>
      <c r="C2491" s="1"/>
      <c r="D2491" s="1"/>
      <c r="E2491" s="10"/>
      <c r="F2491" s="10"/>
      <c r="G2491" s="10"/>
    </row>
    <row r="2492" spans="1:7" ht="20.100000000000001" customHeight="1">
      <c r="A2492" s="11" t="s">
        <v>882</v>
      </c>
      <c r="B2492" s="11"/>
      <c r="C2492" s="11"/>
      <c r="D2492" s="11"/>
      <c r="E2492" s="11"/>
      <c r="F2492" s="11"/>
      <c r="G2492" s="11"/>
    </row>
    <row r="2493" spans="1:7" ht="15" customHeight="1">
      <c r="A2493" s="12" t="s">
        <v>38</v>
      </c>
      <c r="B2493" s="12"/>
      <c r="C2493" s="2" t="s">
        <v>2</v>
      </c>
      <c r="D2493" s="2" t="s">
        <v>3</v>
      </c>
      <c r="E2493" s="2" t="s">
        <v>4</v>
      </c>
      <c r="F2493" s="2" t="s">
        <v>5</v>
      </c>
      <c r="G2493" s="2" t="s">
        <v>6</v>
      </c>
    </row>
    <row r="2494" spans="1:7" ht="29.1" customHeight="1">
      <c r="A2494" s="3" t="s">
        <v>883</v>
      </c>
      <c r="B2494" s="4" t="s">
        <v>884</v>
      </c>
      <c r="C2494" s="3" t="s">
        <v>9</v>
      </c>
      <c r="D2494" s="3" t="s">
        <v>49</v>
      </c>
      <c r="E2494" s="5">
        <v>1.0269999999999999</v>
      </c>
      <c r="F2494" s="6">
        <v>24.09</v>
      </c>
      <c r="G2494" s="6">
        <f>TRUNC(TRUNC(E2494,8)*F2494,2)</f>
        <v>24.74</v>
      </c>
    </row>
    <row r="2495" spans="1:7" ht="21" customHeight="1">
      <c r="A2495" s="3" t="s">
        <v>871</v>
      </c>
      <c r="B2495" s="4" t="s">
        <v>872</v>
      </c>
      <c r="C2495" s="3" t="s">
        <v>9</v>
      </c>
      <c r="D2495" s="3" t="s">
        <v>189</v>
      </c>
      <c r="E2495" s="5">
        <v>0.01</v>
      </c>
      <c r="F2495" s="6">
        <v>6.79</v>
      </c>
      <c r="G2495" s="6">
        <f>TRUNC(TRUNC(E2495,8)*F2495,2)</f>
        <v>0.06</v>
      </c>
    </row>
    <row r="2496" spans="1:7" ht="15" customHeight="1">
      <c r="A2496" s="1"/>
      <c r="B2496" s="1"/>
      <c r="C2496" s="1"/>
      <c r="D2496" s="1"/>
      <c r="E2496" s="13" t="s">
        <v>50</v>
      </c>
      <c r="F2496" s="13"/>
      <c r="G2496" s="7">
        <f>SUM(G2494:G2495)</f>
        <v>24.799999999999997</v>
      </c>
    </row>
    <row r="2497" spans="1:7" ht="15" customHeight="1">
      <c r="A2497" s="12" t="s">
        <v>51</v>
      </c>
      <c r="B2497" s="12"/>
      <c r="C2497" s="2" t="s">
        <v>2</v>
      </c>
      <c r="D2497" s="2" t="s">
        <v>3</v>
      </c>
      <c r="E2497" s="2" t="s">
        <v>4</v>
      </c>
      <c r="F2497" s="2" t="s">
        <v>5</v>
      </c>
      <c r="G2497" s="2" t="s">
        <v>6</v>
      </c>
    </row>
    <row r="2498" spans="1:7" ht="21" customHeight="1">
      <c r="A2498" s="3" t="s">
        <v>569</v>
      </c>
      <c r="B2498" s="4" t="s">
        <v>570</v>
      </c>
      <c r="C2498" s="3" t="s">
        <v>9</v>
      </c>
      <c r="D2498" s="3" t="s">
        <v>10</v>
      </c>
      <c r="E2498" s="5">
        <v>2.0101999999999998E-2</v>
      </c>
      <c r="F2498" s="6">
        <v>25.53</v>
      </c>
      <c r="G2498" s="6">
        <f>TRUNC(TRUNC(E2498,8)*F2498,2)</f>
        <v>0.51</v>
      </c>
    </row>
    <row r="2499" spans="1:7" ht="15" customHeight="1">
      <c r="A2499" s="3" t="s">
        <v>86</v>
      </c>
      <c r="B2499" s="4" t="s">
        <v>87</v>
      </c>
      <c r="C2499" s="3" t="s">
        <v>9</v>
      </c>
      <c r="D2499" s="3" t="s">
        <v>10</v>
      </c>
      <c r="E2499" s="5">
        <v>2.0101999999999998E-2</v>
      </c>
      <c r="F2499" s="6">
        <v>30.24</v>
      </c>
      <c r="G2499" s="6">
        <f>TRUNC(TRUNC(E2499,8)*F2499,2)</f>
        <v>0.6</v>
      </c>
    </row>
    <row r="2500" spans="1:7" ht="18" customHeight="1">
      <c r="A2500" s="1"/>
      <c r="B2500" s="1"/>
      <c r="C2500" s="1"/>
      <c r="D2500" s="1"/>
      <c r="E2500" s="13" t="s">
        <v>56</v>
      </c>
      <c r="F2500" s="13"/>
      <c r="G2500" s="7">
        <f>SUM(G2498:G2499)</f>
        <v>1.1099999999999999</v>
      </c>
    </row>
    <row r="2501" spans="1:7" ht="15" customHeight="1">
      <c r="A2501" s="1"/>
      <c r="B2501" s="1"/>
      <c r="C2501" s="1"/>
      <c r="D2501" s="1"/>
      <c r="E2501" s="14" t="s">
        <v>26</v>
      </c>
      <c r="F2501" s="14"/>
      <c r="G2501" s="8">
        <f>TRUNC(SUM(G2496,G2500),2)</f>
        <v>25.91</v>
      </c>
    </row>
    <row r="2502" spans="1:7" ht="15" customHeight="1">
      <c r="A2502" s="1"/>
      <c r="B2502" s="1"/>
      <c r="C2502" s="1"/>
      <c r="D2502" s="1"/>
      <c r="E2502" s="14" t="s">
        <v>27</v>
      </c>
      <c r="F2502" s="14"/>
      <c r="G2502" s="8">
        <v>0.45</v>
      </c>
    </row>
    <row r="2503" spans="1:7" ht="9.9499999999999993" customHeight="1">
      <c r="A2503" s="1"/>
      <c r="B2503" s="1"/>
      <c r="C2503" s="1"/>
      <c r="D2503" s="1"/>
      <c r="E2503" s="10"/>
      <c r="F2503" s="10"/>
      <c r="G2503" s="10"/>
    </row>
    <row r="2504" spans="1:7" ht="20.100000000000001" customHeight="1">
      <c r="A2504" s="11" t="s">
        <v>885</v>
      </c>
      <c r="B2504" s="11"/>
      <c r="C2504" s="11"/>
      <c r="D2504" s="11"/>
      <c r="E2504" s="11"/>
      <c r="F2504" s="11"/>
      <c r="G2504" s="11"/>
    </row>
    <row r="2505" spans="1:7" ht="15" customHeight="1">
      <c r="A2505" s="12" t="s">
        <v>38</v>
      </c>
      <c r="B2505" s="12"/>
      <c r="C2505" s="2" t="s">
        <v>2</v>
      </c>
      <c r="D2505" s="2" t="s">
        <v>3</v>
      </c>
      <c r="E2505" s="2" t="s">
        <v>4</v>
      </c>
      <c r="F2505" s="2" t="s">
        <v>5</v>
      </c>
      <c r="G2505" s="2" t="s">
        <v>6</v>
      </c>
    </row>
    <row r="2506" spans="1:7" ht="38.1" customHeight="1">
      <c r="A2506" s="3" t="s">
        <v>886</v>
      </c>
      <c r="B2506" s="4" t="s">
        <v>887</v>
      </c>
      <c r="C2506" s="3" t="s">
        <v>9</v>
      </c>
      <c r="D2506" s="3" t="s">
        <v>49</v>
      </c>
      <c r="E2506" s="5">
        <v>1.0401</v>
      </c>
      <c r="F2506" s="6">
        <v>35.83</v>
      </c>
      <c r="G2506" s="6">
        <f>TRUNC(TRUNC(E2506,8)*F2506,2)</f>
        <v>37.26</v>
      </c>
    </row>
    <row r="2507" spans="1:7" ht="15" customHeight="1">
      <c r="A2507" s="1"/>
      <c r="B2507" s="1"/>
      <c r="C2507" s="1"/>
      <c r="D2507" s="1"/>
      <c r="E2507" s="13" t="s">
        <v>50</v>
      </c>
      <c r="F2507" s="13"/>
      <c r="G2507" s="7">
        <f>SUM(G2506:G2506)</f>
        <v>37.26</v>
      </c>
    </row>
    <row r="2508" spans="1:7" ht="15" customHeight="1">
      <c r="A2508" s="12" t="s">
        <v>51</v>
      </c>
      <c r="B2508" s="12"/>
      <c r="C2508" s="2" t="s">
        <v>2</v>
      </c>
      <c r="D2508" s="2" t="s">
        <v>3</v>
      </c>
      <c r="E2508" s="2" t="s">
        <v>4</v>
      </c>
      <c r="F2508" s="2" t="s">
        <v>5</v>
      </c>
      <c r="G2508" s="2" t="s">
        <v>6</v>
      </c>
    </row>
    <row r="2509" spans="1:7" ht="15" customHeight="1">
      <c r="A2509" s="3" t="s">
        <v>86</v>
      </c>
      <c r="B2509" s="4" t="s">
        <v>87</v>
      </c>
      <c r="C2509" s="3" t="s">
        <v>9</v>
      </c>
      <c r="D2509" s="3" t="s">
        <v>10</v>
      </c>
      <c r="E2509" s="5">
        <v>3.0000000000000001E-3</v>
      </c>
      <c r="F2509" s="6">
        <v>30.24</v>
      </c>
      <c r="G2509" s="6">
        <f>TRUNC(TRUNC(E2509,8)*F2509,2)</f>
        <v>0.09</v>
      </c>
    </row>
    <row r="2510" spans="1:7" ht="18" customHeight="1">
      <c r="A2510" s="1"/>
      <c r="B2510" s="1"/>
      <c r="C2510" s="1"/>
      <c r="D2510" s="1"/>
      <c r="E2510" s="13" t="s">
        <v>56</v>
      </c>
      <c r="F2510" s="13"/>
      <c r="G2510" s="7">
        <f>SUM(G2509:G2509)</f>
        <v>0.09</v>
      </c>
    </row>
    <row r="2511" spans="1:7" ht="15" customHeight="1">
      <c r="A2511" s="1"/>
      <c r="B2511" s="1"/>
      <c r="C2511" s="1"/>
      <c r="D2511" s="1"/>
      <c r="E2511" s="14" t="s">
        <v>26</v>
      </c>
      <c r="F2511" s="14"/>
      <c r="G2511" s="8">
        <f>TRUNC(SUM(G2507,G2510),2)</f>
        <v>37.35</v>
      </c>
    </row>
    <row r="2512" spans="1:7" ht="15" customHeight="1">
      <c r="A2512" s="1"/>
      <c r="B2512" s="1"/>
      <c r="C2512" s="1"/>
      <c r="D2512" s="1"/>
      <c r="E2512" s="14" t="s">
        <v>27</v>
      </c>
      <c r="F2512" s="14"/>
      <c r="G2512" s="8">
        <v>0.04</v>
      </c>
    </row>
    <row r="2513" spans="1:7" ht="9.9499999999999993" customHeight="1">
      <c r="A2513" s="1"/>
      <c r="B2513" s="1"/>
      <c r="C2513" s="1"/>
      <c r="D2513" s="1"/>
      <c r="E2513" s="10"/>
      <c r="F2513" s="10"/>
      <c r="G2513" s="10"/>
    </row>
    <row r="2514" spans="1:7" ht="20.100000000000001" customHeight="1">
      <c r="A2514" s="11" t="s">
        <v>888</v>
      </c>
      <c r="B2514" s="11"/>
      <c r="C2514" s="11"/>
      <c r="D2514" s="11"/>
      <c r="E2514" s="11"/>
      <c r="F2514" s="11"/>
      <c r="G2514" s="11"/>
    </row>
    <row r="2515" spans="1:7" ht="15" customHeight="1">
      <c r="A2515" s="12" t="s">
        <v>38</v>
      </c>
      <c r="B2515" s="12"/>
      <c r="C2515" s="2" t="s">
        <v>2</v>
      </c>
      <c r="D2515" s="2" t="s">
        <v>3</v>
      </c>
      <c r="E2515" s="2" t="s">
        <v>4</v>
      </c>
      <c r="F2515" s="2" t="s">
        <v>5</v>
      </c>
      <c r="G2515" s="2" t="s">
        <v>6</v>
      </c>
    </row>
    <row r="2516" spans="1:7" ht="21" customHeight="1">
      <c r="A2516" s="3" t="s">
        <v>889</v>
      </c>
      <c r="B2516" s="4" t="s">
        <v>890</v>
      </c>
      <c r="C2516" s="3" t="s">
        <v>9</v>
      </c>
      <c r="D2516" s="3" t="s">
        <v>189</v>
      </c>
      <c r="E2516" s="5">
        <v>1</v>
      </c>
      <c r="F2516" s="6">
        <v>75.86</v>
      </c>
      <c r="G2516" s="6">
        <f>TRUNC(TRUNC(E2516,8)*F2516,2)</f>
        <v>75.86</v>
      </c>
    </row>
    <row r="2517" spans="1:7" ht="29.1" customHeight="1">
      <c r="A2517" s="3" t="s">
        <v>891</v>
      </c>
      <c r="B2517" s="4" t="s">
        <v>892</v>
      </c>
      <c r="C2517" s="3" t="s">
        <v>9</v>
      </c>
      <c r="D2517" s="3" t="s">
        <v>189</v>
      </c>
      <c r="E2517" s="5">
        <v>1</v>
      </c>
      <c r="F2517" s="6">
        <v>1.77</v>
      </c>
      <c r="G2517" s="6">
        <f>TRUNC(TRUNC(E2517,8)*F2517,2)</f>
        <v>1.77</v>
      </c>
    </row>
    <row r="2518" spans="1:7" ht="15" customHeight="1">
      <c r="A2518" s="1"/>
      <c r="B2518" s="1"/>
      <c r="C2518" s="1"/>
      <c r="D2518" s="1"/>
      <c r="E2518" s="13" t="s">
        <v>50</v>
      </c>
      <c r="F2518" s="13"/>
      <c r="G2518" s="7">
        <f>SUM(G2516:G2517)</f>
        <v>77.63</v>
      </c>
    </row>
    <row r="2519" spans="1:7" ht="15" customHeight="1">
      <c r="A2519" s="12" t="s">
        <v>51</v>
      </c>
      <c r="B2519" s="12"/>
      <c r="C2519" s="2" t="s">
        <v>2</v>
      </c>
      <c r="D2519" s="2" t="s">
        <v>3</v>
      </c>
      <c r="E2519" s="2" t="s">
        <v>4</v>
      </c>
      <c r="F2519" s="2" t="s">
        <v>5</v>
      </c>
      <c r="G2519" s="2" t="s">
        <v>6</v>
      </c>
    </row>
    <row r="2520" spans="1:7" ht="21" customHeight="1">
      <c r="A2520" s="3" t="s">
        <v>569</v>
      </c>
      <c r="B2520" s="4" t="s">
        <v>570</v>
      </c>
      <c r="C2520" s="3" t="s">
        <v>9</v>
      </c>
      <c r="D2520" s="3" t="s">
        <v>10</v>
      </c>
      <c r="E2520" s="5">
        <v>0.13244900000000001</v>
      </c>
      <c r="F2520" s="6">
        <v>25.53</v>
      </c>
      <c r="G2520" s="6">
        <f>TRUNC(TRUNC(E2520,8)*F2520,2)</f>
        <v>3.38</v>
      </c>
    </row>
    <row r="2521" spans="1:7" ht="15" customHeight="1">
      <c r="A2521" s="3" t="s">
        <v>86</v>
      </c>
      <c r="B2521" s="4" t="s">
        <v>87</v>
      </c>
      <c r="C2521" s="3" t="s">
        <v>9</v>
      </c>
      <c r="D2521" s="3" t="s">
        <v>10</v>
      </c>
      <c r="E2521" s="5">
        <v>0.13244900000000001</v>
      </c>
      <c r="F2521" s="6">
        <v>30.24</v>
      </c>
      <c r="G2521" s="6">
        <f>TRUNC(TRUNC(E2521,8)*F2521,2)</f>
        <v>4</v>
      </c>
    </row>
    <row r="2522" spans="1:7" ht="18" customHeight="1">
      <c r="A2522" s="1"/>
      <c r="B2522" s="1"/>
      <c r="C2522" s="1"/>
      <c r="D2522" s="1"/>
      <c r="E2522" s="13" t="s">
        <v>56</v>
      </c>
      <c r="F2522" s="13"/>
      <c r="G2522" s="7">
        <f>SUM(G2520:G2521)</f>
        <v>7.38</v>
      </c>
    </row>
    <row r="2523" spans="1:7" ht="15" customHeight="1">
      <c r="A2523" s="1"/>
      <c r="B2523" s="1"/>
      <c r="C2523" s="1"/>
      <c r="D2523" s="1"/>
      <c r="E2523" s="14" t="s">
        <v>26</v>
      </c>
      <c r="F2523" s="14"/>
      <c r="G2523" s="8">
        <f>TRUNC(SUM(G2518,G2522),2)</f>
        <v>85.01</v>
      </c>
    </row>
    <row r="2524" spans="1:7" ht="15" customHeight="1">
      <c r="A2524" s="1"/>
      <c r="B2524" s="1"/>
      <c r="C2524" s="1"/>
      <c r="D2524" s="1"/>
      <c r="E2524" s="14" t="s">
        <v>27</v>
      </c>
      <c r="F2524" s="14"/>
      <c r="G2524" s="8">
        <v>2.95</v>
      </c>
    </row>
    <row r="2525" spans="1:7" ht="9.9499999999999993" customHeight="1">
      <c r="A2525" s="1"/>
      <c r="B2525" s="1"/>
      <c r="C2525" s="1"/>
      <c r="D2525" s="1"/>
      <c r="E2525" s="10"/>
      <c r="F2525" s="10"/>
      <c r="G2525" s="10"/>
    </row>
    <row r="2526" spans="1:7" ht="20.100000000000001" customHeight="1">
      <c r="A2526" s="11" t="s">
        <v>893</v>
      </c>
      <c r="B2526" s="11"/>
      <c r="C2526" s="11"/>
      <c r="D2526" s="11"/>
      <c r="E2526" s="11"/>
      <c r="F2526" s="11"/>
      <c r="G2526" s="11"/>
    </row>
    <row r="2527" spans="1:7" ht="15" customHeight="1">
      <c r="A2527" s="12" t="s">
        <v>38</v>
      </c>
      <c r="B2527" s="12"/>
      <c r="C2527" s="2" t="s">
        <v>2</v>
      </c>
      <c r="D2527" s="2" t="s">
        <v>3</v>
      </c>
      <c r="E2527" s="2" t="s">
        <v>4</v>
      </c>
      <c r="F2527" s="2" t="s">
        <v>5</v>
      </c>
      <c r="G2527" s="2" t="s">
        <v>6</v>
      </c>
    </row>
    <row r="2528" spans="1:7" ht="21" customHeight="1">
      <c r="A2528" s="3" t="s">
        <v>894</v>
      </c>
      <c r="B2528" s="4" t="s">
        <v>895</v>
      </c>
      <c r="C2528" s="3" t="s">
        <v>9</v>
      </c>
      <c r="D2528" s="3" t="s">
        <v>189</v>
      </c>
      <c r="E2528" s="5">
        <v>1</v>
      </c>
      <c r="F2528" s="6">
        <v>194.03</v>
      </c>
      <c r="G2528" s="6">
        <f>ROUND(ROUND(E2528,8)*F2528,2)</f>
        <v>194.03</v>
      </c>
    </row>
    <row r="2529" spans="1:7" ht="15" customHeight="1">
      <c r="A2529" s="1"/>
      <c r="B2529" s="1"/>
      <c r="C2529" s="1"/>
      <c r="D2529" s="1"/>
      <c r="E2529" s="13" t="s">
        <v>50</v>
      </c>
      <c r="F2529" s="13"/>
      <c r="G2529" s="7">
        <f>SUM(G2528:G2528)</f>
        <v>194.03</v>
      </c>
    </row>
    <row r="2530" spans="1:7" ht="15" customHeight="1">
      <c r="A2530" s="12" t="s">
        <v>51</v>
      </c>
      <c r="B2530" s="12"/>
      <c r="C2530" s="2" t="s">
        <v>2</v>
      </c>
      <c r="D2530" s="2" t="s">
        <v>3</v>
      </c>
      <c r="E2530" s="2" t="s">
        <v>4</v>
      </c>
      <c r="F2530" s="2" t="s">
        <v>5</v>
      </c>
      <c r="G2530" s="2" t="s">
        <v>6</v>
      </c>
    </row>
    <row r="2531" spans="1:7" ht="21" customHeight="1">
      <c r="A2531" s="3" t="s">
        <v>569</v>
      </c>
      <c r="B2531" s="4" t="s">
        <v>570</v>
      </c>
      <c r="C2531" s="3" t="s">
        <v>9</v>
      </c>
      <c r="D2531" s="3" t="s">
        <v>10</v>
      </c>
      <c r="E2531" s="5">
        <v>0.4</v>
      </c>
      <c r="F2531" s="6">
        <v>25.53</v>
      </c>
      <c r="G2531" s="6">
        <f>ROUND(ROUND(E2531,8)*F2531,2)</f>
        <v>10.210000000000001</v>
      </c>
    </row>
    <row r="2532" spans="1:7" ht="15" customHeight="1">
      <c r="A2532" s="3" t="s">
        <v>86</v>
      </c>
      <c r="B2532" s="4" t="s">
        <v>87</v>
      </c>
      <c r="C2532" s="3" t="s">
        <v>9</v>
      </c>
      <c r="D2532" s="3" t="s">
        <v>10</v>
      </c>
      <c r="E2532" s="5">
        <v>0.4</v>
      </c>
      <c r="F2532" s="6">
        <v>30.24</v>
      </c>
      <c r="G2532" s="6">
        <f>ROUND(ROUND(E2532,8)*F2532,2)</f>
        <v>12.1</v>
      </c>
    </row>
    <row r="2533" spans="1:7" ht="18" customHeight="1">
      <c r="A2533" s="1"/>
      <c r="B2533" s="1"/>
      <c r="C2533" s="1"/>
      <c r="D2533" s="1"/>
      <c r="E2533" s="13" t="s">
        <v>56</v>
      </c>
      <c r="F2533" s="13"/>
      <c r="G2533" s="7">
        <f>SUM(G2531:G2532)</f>
        <v>22.310000000000002</v>
      </c>
    </row>
    <row r="2534" spans="1:7" ht="15" customHeight="1">
      <c r="A2534" s="1"/>
      <c r="B2534" s="1"/>
      <c r="C2534" s="1"/>
      <c r="D2534" s="1"/>
      <c r="E2534" s="14" t="s">
        <v>26</v>
      </c>
      <c r="F2534" s="14"/>
      <c r="G2534" s="8">
        <f>TRUNC(SUM(G2529,G2533),2)</f>
        <v>216.34</v>
      </c>
    </row>
    <row r="2535" spans="1:7" ht="15" customHeight="1">
      <c r="A2535" s="1"/>
      <c r="B2535" s="1"/>
      <c r="C2535" s="1"/>
      <c r="D2535" s="1"/>
      <c r="E2535" s="14" t="s">
        <v>27</v>
      </c>
      <c r="F2535" s="14"/>
      <c r="G2535" s="8">
        <v>8.91</v>
      </c>
    </row>
    <row r="2536" spans="1:7" ht="9.9499999999999993" customHeight="1">
      <c r="A2536" s="1"/>
      <c r="B2536" s="1"/>
      <c r="C2536" s="1"/>
      <c r="D2536" s="1"/>
      <c r="E2536" s="10"/>
      <c r="F2536" s="10"/>
      <c r="G2536" s="10"/>
    </row>
    <row r="2537" spans="1:7" ht="20.100000000000001" customHeight="1">
      <c r="A2537" s="11" t="s">
        <v>896</v>
      </c>
      <c r="B2537" s="11"/>
      <c r="C2537" s="11"/>
      <c r="D2537" s="11"/>
      <c r="E2537" s="11"/>
      <c r="F2537" s="11"/>
      <c r="G2537" s="11"/>
    </row>
    <row r="2538" spans="1:7" ht="15" customHeight="1">
      <c r="A2538" s="12" t="s">
        <v>38</v>
      </c>
      <c r="B2538" s="12"/>
      <c r="C2538" s="2" t="s">
        <v>2</v>
      </c>
      <c r="D2538" s="2" t="s">
        <v>3</v>
      </c>
      <c r="E2538" s="2" t="s">
        <v>4</v>
      </c>
      <c r="F2538" s="2" t="s">
        <v>5</v>
      </c>
      <c r="G2538" s="2" t="s">
        <v>6</v>
      </c>
    </row>
    <row r="2539" spans="1:7" ht="21" customHeight="1">
      <c r="A2539" s="3" t="s">
        <v>897</v>
      </c>
      <c r="B2539" s="4" t="s">
        <v>898</v>
      </c>
      <c r="C2539" s="3" t="s">
        <v>9</v>
      </c>
      <c r="D2539" s="3" t="s">
        <v>189</v>
      </c>
      <c r="E2539" s="5">
        <v>1</v>
      </c>
      <c r="F2539" s="6">
        <v>362.07</v>
      </c>
      <c r="G2539" s="6">
        <f>ROUND(ROUND(E2539,8)*F2539,2)</f>
        <v>362.07</v>
      </c>
    </row>
    <row r="2540" spans="1:7" ht="15" customHeight="1">
      <c r="A2540" s="1"/>
      <c r="B2540" s="1"/>
      <c r="C2540" s="1"/>
      <c r="D2540" s="1"/>
      <c r="E2540" s="13" t="s">
        <v>50</v>
      </c>
      <c r="F2540" s="13"/>
      <c r="G2540" s="7">
        <f>SUM(G2539:G2539)</f>
        <v>362.07</v>
      </c>
    </row>
    <row r="2541" spans="1:7" ht="15" customHeight="1">
      <c r="A2541" s="12" t="s">
        <v>51</v>
      </c>
      <c r="B2541" s="12"/>
      <c r="C2541" s="2" t="s">
        <v>2</v>
      </c>
      <c r="D2541" s="2" t="s">
        <v>3</v>
      </c>
      <c r="E2541" s="2" t="s">
        <v>4</v>
      </c>
      <c r="F2541" s="2" t="s">
        <v>5</v>
      </c>
      <c r="G2541" s="2" t="s">
        <v>6</v>
      </c>
    </row>
    <row r="2542" spans="1:7" ht="21" customHeight="1">
      <c r="A2542" s="3" t="s">
        <v>569</v>
      </c>
      <c r="B2542" s="4" t="s">
        <v>570</v>
      </c>
      <c r="C2542" s="3" t="s">
        <v>9</v>
      </c>
      <c r="D2542" s="3" t="s">
        <v>10</v>
      </c>
      <c r="E2542" s="5">
        <v>0.4</v>
      </c>
      <c r="F2542" s="6">
        <v>25.53</v>
      </c>
      <c r="G2542" s="6">
        <f>ROUND(ROUND(E2542,8)*F2542,2)</f>
        <v>10.210000000000001</v>
      </c>
    </row>
    <row r="2543" spans="1:7" ht="15" customHeight="1">
      <c r="A2543" s="3" t="s">
        <v>86</v>
      </c>
      <c r="B2543" s="4" t="s">
        <v>87</v>
      </c>
      <c r="C2543" s="3" t="s">
        <v>9</v>
      </c>
      <c r="D2543" s="3" t="s">
        <v>10</v>
      </c>
      <c r="E2543" s="5">
        <v>0.4</v>
      </c>
      <c r="F2543" s="6">
        <v>30.24</v>
      </c>
      <c r="G2543" s="6">
        <f>ROUND(ROUND(E2543,8)*F2543,2)</f>
        <v>12.1</v>
      </c>
    </row>
    <row r="2544" spans="1:7" ht="18" customHeight="1">
      <c r="A2544" s="1"/>
      <c r="B2544" s="1"/>
      <c r="C2544" s="1"/>
      <c r="D2544" s="1"/>
      <c r="E2544" s="13" t="s">
        <v>56</v>
      </c>
      <c r="F2544" s="13"/>
      <c r="G2544" s="7">
        <f>SUM(G2542:G2543)</f>
        <v>22.310000000000002</v>
      </c>
    </row>
    <row r="2545" spans="1:7" ht="15" customHeight="1">
      <c r="A2545" s="1"/>
      <c r="B2545" s="1"/>
      <c r="C2545" s="1"/>
      <c r="D2545" s="1"/>
      <c r="E2545" s="14" t="s">
        <v>26</v>
      </c>
      <c r="F2545" s="14"/>
      <c r="G2545" s="8">
        <f>TRUNC(SUM(G2540,G2544),2)</f>
        <v>384.38</v>
      </c>
    </row>
    <row r="2546" spans="1:7" ht="15" customHeight="1">
      <c r="A2546" s="1"/>
      <c r="B2546" s="1"/>
      <c r="C2546" s="1"/>
      <c r="D2546" s="1"/>
      <c r="E2546" s="14" t="s">
        <v>27</v>
      </c>
      <c r="F2546" s="14"/>
      <c r="G2546" s="8">
        <v>8.91</v>
      </c>
    </row>
    <row r="2547" spans="1:7" ht="9.9499999999999993" customHeight="1">
      <c r="A2547" s="1"/>
      <c r="B2547" s="1"/>
      <c r="C2547" s="1"/>
      <c r="D2547" s="1"/>
      <c r="E2547" s="10"/>
      <c r="F2547" s="10"/>
      <c r="G2547" s="10"/>
    </row>
    <row r="2548" spans="1:7" ht="20.100000000000001" customHeight="1">
      <c r="A2548" s="11" t="s">
        <v>899</v>
      </c>
      <c r="B2548" s="11"/>
      <c r="C2548" s="11"/>
      <c r="D2548" s="11"/>
      <c r="E2548" s="11"/>
      <c r="F2548" s="11"/>
      <c r="G2548" s="11"/>
    </row>
    <row r="2549" spans="1:7" ht="15" customHeight="1">
      <c r="A2549" s="12" t="s">
        <v>38</v>
      </c>
      <c r="B2549" s="12"/>
      <c r="C2549" s="2" t="s">
        <v>2</v>
      </c>
      <c r="D2549" s="2" t="s">
        <v>3</v>
      </c>
      <c r="E2549" s="2" t="s">
        <v>4</v>
      </c>
      <c r="F2549" s="2" t="s">
        <v>5</v>
      </c>
      <c r="G2549" s="2" t="s">
        <v>6</v>
      </c>
    </row>
    <row r="2550" spans="1:7" ht="21" customHeight="1">
      <c r="A2550" s="3" t="s">
        <v>900</v>
      </c>
      <c r="B2550" s="4" t="s">
        <v>901</v>
      </c>
      <c r="C2550" s="3" t="s">
        <v>141</v>
      </c>
      <c r="D2550" s="3" t="s">
        <v>206</v>
      </c>
      <c r="E2550" s="5">
        <v>1</v>
      </c>
      <c r="F2550" s="6">
        <v>607</v>
      </c>
      <c r="G2550" s="6">
        <f>ROUND(ROUND(E2550,8)*F2550,2)</f>
        <v>607</v>
      </c>
    </row>
    <row r="2551" spans="1:7" ht="15" customHeight="1">
      <c r="A2551" s="1"/>
      <c r="B2551" s="1"/>
      <c r="C2551" s="1"/>
      <c r="D2551" s="1"/>
      <c r="E2551" s="13" t="s">
        <v>50</v>
      </c>
      <c r="F2551" s="13"/>
      <c r="G2551" s="7">
        <f>SUM(G2550:G2550)</f>
        <v>607</v>
      </c>
    </row>
    <row r="2552" spans="1:7" ht="15" customHeight="1">
      <c r="A2552" s="12" t="s">
        <v>51</v>
      </c>
      <c r="B2552" s="12"/>
      <c r="C2552" s="2" t="s">
        <v>2</v>
      </c>
      <c r="D2552" s="2" t="s">
        <v>3</v>
      </c>
      <c r="E2552" s="2" t="s">
        <v>4</v>
      </c>
      <c r="F2552" s="2" t="s">
        <v>5</v>
      </c>
      <c r="G2552" s="2" t="s">
        <v>6</v>
      </c>
    </row>
    <row r="2553" spans="1:7" ht="15" customHeight="1">
      <c r="A2553" s="3" t="s">
        <v>86</v>
      </c>
      <c r="B2553" s="4" t="s">
        <v>87</v>
      </c>
      <c r="C2553" s="3" t="s">
        <v>9</v>
      </c>
      <c r="D2553" s="3" t="s">
        <v>10</v>
      </c>
      <c r="E2553" s="5">
        <v>0.6</v>
      </c>
      <c r="F2553" s="6">
        <v>30.24</v>
      </c>
      <c r="G2553" s="6">
        <f>ROUND(ROUND(E2553,8)*F2553,2)</f>
        <v>18.14</v>
      </c>
    </row>
    <row r="2554" spans="1:7" ht="15" customHeight="1">
      <c r="A2554" s="3" t="s">
        <v>54</v>
      </c>
      <c r="B2554" s="4" t="s">
        <v>55</v>
      </c>
      <c r="C2554" s="3" t="s">
        <v>9</v>
      </c>
      <c r="D2554" s="3" t="s">
        <v>10</v>
      </c>
      <c r="E2554" s="5">
        <v>0.6</v>
      </c>
      <c r="F2554" s="6">
        <v>24.08</v>
      </c>
      <c r="G2554" s="6">
        <f>ROUND(ROUND(E2554,8)*F2554,2)</f>
        <v>14.45</v>
      </c>
    </row>
    <row r="2555" spans="1:7" ht="18" customHeight="1">
      <c r="A2555" s="1"/>
      <c r="B2555" s="1"/>
      <c r="C2555" s="1"/>
      <c r="D2555" s="1"/>
      <c r="E2555" s="13" t="s">
        <v>56</v>
      </c>
      <c r="F2555" s="13"/>
      <c r="G2555" s="7">
        <f>SUM(G2553:G2554)</f>
        <v>32.590000000000003</v>
      </c>
    </row>
    <row r="2556" spans="1:7" ht="15" customHeight="1">
      <c r="A2556" s="1"/>
      <c r="B2556" s="1"/>
      <c r="C2556" s="1"/>
      <c r="D2556" s="1"/>
      <c r="E2556" s="14" t="s">
        <v>26</v>
      </c>
      <c r="F2556" s="14"/>
      <c r="G2556" s="8">
        <f>TRUNC(SUM(G2551,G2555),2)</f>
        <v>639.59</v>
      </c>
    </row>
    <row r="2557" spans="1:7" ht="15" customHeight="1">
      <c r="A2557" s="1"/>
      <c r="B2557" s="1"/>
      <c r="C2557" s="1"/>
      <c r="D2557" s="1"/>
      <c r="E2557" s="14" t="s">
        <v>27</v>
      </c>
      <c r="F2557" s="14"/>
      <c r="G2557" s="8">
        <v>12.96</v>
      </c>
    </row>
    <row r="2558" spans="1:7" ht="9.9499999999999993" customHeight="1">
      <c r="A2558" s="1"/>
      <c r="B2558" s="1"/>
      <c r="C2558" s="1"/>
      <c r="D2558" s="1"/>
      <c r="E2558" s="10"/>
      <c r="F2558" s="10"/>
      <c r="G2558" s="10"/>
    </row>
    <row r="2559" spans="1:7" ht="20.100000000000001" customHeight="1">
      <c r="A2559" s="11" t="s">
        <v>902</v>
      </c>
      <c r="B2559" s="11"/>
      <c r="C2559" s="11"/>
      <c r="D2559" s="11"/>
      <c r="E2559" s="11"/>
      <c r="F2559" s="11"/>
      <c r="G2559" s="11"/>
    </row>
    <row r="2560" spans="1:7" ht="15" customHeight="1">
      <c r="A2560" s="12" t="s">
        <v>38</v>
      </c>
      <c r="B2560" s="12"/>
      <c r="C2560" s="2" t="s">
        <v>2</v>
      </c>
      <c r="D2560" s="2" t="s">
        <v>3</v>
      </c>
      <c r="E2560" s="2" t="s">
        <v>4</v>
      </c>
      <c r="F2560" s="2" t="s">
        <v>5</v>
      </c>
      <c r="G2560" s="2" t="s">
        <v>6</v>
      </c>
    </row>
    <row r="2561" spans="1:7" ht="21" customHeight="1">
      <c r="A2561" s="3" t="s">
        <v>903</v>
      </c>
      <c r="B2561" s="4" t="s">
        <v>904</v>
      </c>
      <c r="C2561" s="3" t="s">
        <v>141</v>
      </c>
      <c r="D2561" s="3" t="s">
        <v>206</v>
      </c>
      <c r="E2561" s="5">
        <v>1</v>
      </c>
      <c r="F2561" s="6">
        <v>430</v>
      </c>
      <c r="G2561" s="6">
        <f>ROUND(ROUND(E2561,8)*F2561,2)</f>
        <v>430</v>
      </c>
    </row>
    <row r="2562" spans="1:7" ht="15" customHeight="1">
      <c r="A2562" s="1"/>
      <c r="B2562" s="1"/>
      <c r="C2562" s="1"/>
      <c r="D2562" s="1"/>
      <c r="E2562" s="13" t="s">
        <v>50</v>
      </c>
      <c r="F2562" s="13"/>
      <c r="G2562" s="7">
        <f>SUM(G2561:G2561)</f>
        <v>430</v>
      </c>
    </row>
    <row r="2563" spans="1:7" ht="15" customHeight="1">
      <c r="A2563" s="12" t="s">
        <v>51</v>
      </c>
      <c r="B2563" s="12"/>
      <c r="C2563" s="2" t="s">
        <v>2</v>
      </c>
      <c r="D2563" s="2" t="s">
        <v>3</v>
      </c>
      <c r="E2563" s="2" t="s">
        <v>4</v>
      </c>
      <c r="F2563" s="2" t="s">
        <v>5</v>
      </c>
      <c r="G2563" s="2" t="s">
        <v>6</v>
      </c>
    </row>
    <row r="2564" spans="1:7" ht="15" customHeight="1">
      <c r="A2564" s="3" t="s">
        <v>86</v>
      </c>
      <c r="B2564" s="4" t="s">
        <v>87</v>
      </c>
      <c r="C2564" s="3" t="s">
        <v>9</v>
      </c>
      <c r="D2564" s="3" t="s">
        <v>10</v>
      </c>
      <c r="E2564" s="5">
        <v>0.6</v>
      </c>
      <c r="F2564" s="6">
        <v>30.24</v>
      </c>
      <c r="G2564" s="6">
        <f>ROUND(ROUND(E2564,8)*F2564,2)</f>
        <v>18.14</v>
      </c>
    </row>
    <row r="2565" spans="1:7" ht="15" customHeight="1">
      <c r="A2565" s="3" t="s">
        <v>54</v>
      </c>
      <c r="B2565" s="4" t="s">
        <v>55</v>
      </c>
      <c r="C2565" s="3" t="s">
        <v>9</v>
      </c>
      <c r="D2565" s="3" t="s">
        <v>10</v>
      </c>
      <c r="E2565" s="5">
        <v>0.6</v>
      </c>
      <c r="F2565" s="6">
        <v>24.08</v>
      </c>
      <c r="G2565" s="6">
        <f>ROUND(ROUND(E2565,8)*F2565,2)</f>
        <v>14.45</v>
      </c>
    </row>
    <row r="2566" spans="1:7" ht="18" customHeight="1">
      <c r="A2566" s="1"/>
      <c r="B2566" s="1"/>
      <c r="C2566" s="1"/>
      <c r="D2566" s="1"/>
      <c r="E2566" s="13" t="s">
        <v>56</v>
      </c>
      <c r="F2566" s="13"/>
      <c r="G2566" s="7">
        <f>SUM(G2564:G2565)</f>
        <v>32.590000000000003</v>
      </c>
    </row>
    <row r="2567" spans="1:7" ht="15" customHeight="1">
      <c r="A2567" s="1"/>
      <c r="B2567" s="1"/>
      <c r="C2567" s="1"/>
      <c r="D2567" s="1"/>
      <c r="E2567" s="14" t="s">
        <v>26</v>
      </c>
      <c r="F2567" s="14"/>
      <c r="G2567" s="8">
        <f>TRUNC(SUM(G2562,G2566),2)</f>
        <v>462.59</v>
      </c>
    </row>
    <row r="2568" spans="1:7" ht="15" customHeight="1">
      <c r="A2568" s="1"/>
      <c r="B2568" s="1"/>
      <c r="C2568" s="1"/>
      <c r="D2568" s="1"/>
      <c r="E2568" s="14" t="s">
        <v>27</v>
      </c>
      <c r="F2568" s="14"/>
      <c r="G2568" s="8">
        <v>12.96</v>
      </c>
    </row>
    <row r="2569" spans="1:7" ht="9.9499999999999993" customHeight="1">
      <c r="A2569" s="1"/>
      <c r="B2569" s="1"/>
      <c r="C2569" s="1"/>
      <c r="D2569" s="1"/>
      <c r="E2569" s="10"/>
      <c r="F2569" s="10"/>
      <c r="G2569" s="10"/>
    </row>
    <row r="2570" spans="1:7" ht="20.100000000000001" customHeight="1">
      <c r="A2570" s="11" t="s">
        <v>905</v>
      </c>
      <c r="B2570" s="11"/>
      <c r="C2570" s="11"/>
      <c r="D2570" s="11"/>
      <c r="E2570" s="11"/>
      <c r="F2570" s="11"/>
      <c r="G2570" s="11"/>
    </row>
    <row r="2571" spans="1:7" ht="15" customHeight="1">
      <c r="A2571" s="12" t="s">
        <v>38</v>
      </c>
      <c r="B2571" s="12"/>
      <c r="C2571" s="2" t="s">
        <v>2</v>
      </c>
      <c r="D2571" s="2" t="s">
        <v>3</v>
      </c>
      <c r="E2571" s="2" t="s">
        <v>4</v>
      </c>
      <c r="F2571" s="2" t="s">
        <v>5</v>
      </c>
      <c r="G2571" s="2" t="s">
        <v>6</v>
      </c>
    </row>
    <row r="2572" spans="1:7" ht="29.1" customHeight="1">
      <c r="A2572" s="3" t="s">
        <v>906</v>
      </c>
      <c r="B2572" s="4" t="s">
        <v>907</v>
      </c>
      <c r="C2572" s="3" t="s">
        <v>141</v>
      </c>
      <c r="D2572" s="3" t="s">
        <v>206</v>
      </c>
      <c r="E2572" s="5">
        <v>1</v>
      </c>
      <c r="F2572" s="6">
        <v>308</v>
      </c>
      <c r="G2572" s="6">
        <f>ROUND(ROUND(E2572,8)*F2572,2)</f>
        <v>308</v>
      </c>
    </row>
    <row r="2573" spans="1:7" ht="15" customHeight="1">
      <c r="A2573" s="1"/>
      <c r="B2573" s="1"/>
      <c r="C2573" s="1"/>
      <c r="D2573" s="1"/>
      <c r="E2573" s="13" t="s">
        <v>50</v>
      </c>
      <c r="F2573" s="13"/>
      <c r="G2573" s="7">
        <f>SUM(G2572:G2572)</f>
        <v>308</v>
      </c>
    </row>
    <row r="2574" spans="1:7" ht="15" customHeight="1">
      <c r="A2574" s="12" t="s">
        <v>51</v>
      </c>
      <c r="B2574" s="12"/>
      <c r="C2574" s="2" t="s">
        <v>2</v>
      </c>
      <c r="D2574" s="2" t="s">
        <v>3</v>
      </c>
      <c r="E2574" s="2" t="s">
        <v>4</v>
      </c>
      <c r="F2574" s="2" t="s">
        <v>5</v>
      </c>
      <c r="G2574" s="2" t="s">
        <v>6</v>
      </c>
    </row>
    <row r="2575" spans="1:7" ht="15" customHeight="1">
      <c r="A2575" s="3" t="s">
        <v>86</v>
      </c>
      <c r="B2575" s="4" t="s">
        <v>87</v>
      </c>
      <c r="C2575" s="3" t="s">
        <v>9</v>
      </c>
      <c r="D2575" s="3" t="s">
        <v>10</v>
      </c>
      <c r="E2575" s="5">
        <v>1</v>
      </c>
      <c r="F2575" s="6">
        <v>30.24</v>
      </c>
      <c r="G2575" s="6">
        <f>ROUND(ROUND(E2575,8)*F2575,2)</f>
        <v>30.24</v>
      </c>
    </row>
    <row r="2576" spans="1:7" ht="15" customHeight="1">
      <c r="A2576" s="3" t="s">
        <v>54</v>
      </c>
      <c r="B2576" s="4" t="s">
        <v>55</v>
      </c>
      <c r="C2576" s="3" t="s">
        <v>9</v>
      </c>
      <c r="D2576" s="3" t="s">
        <v>10</v>
      </c>
      <c r="E2576" s="5">
        <v>1</v>
      </c>
      <c r="F2576" s="6">
        <v>24.08</v>
      </c>
      <c r="G2576" s="6">
        <f>ROUND(ROUND(E2576,8)*F2576,2)</f>
        <v>24.08</v>
      </c>
    </row>
    <row r="2577" spans="1:7" ht="18" customHeight="1">
      <c r="A2577" s="1"/>
      <c r="B2577" s="1"/>
      <c r="C2577" s="1"/>
      <c r="D2577" s="1"/>
      <c r="E2577" s="13" t="s">
        <v>56</v>
      </c>
      <c r="F2577" s="13"/>
      <c r="G2577" s="7">
        <f>SUM(G2575:G2576)</f>
        <v>54.319999999999993</v>
      </c>
    </row>
    <row r="2578" spans="1:7" ht="15" customHeight="1">
      <c r="A2578" s="1"/>
      <c r="B2578" s="1"/>
      <c r="C2578" s="1"/>
      <c r="D2578" s="1"/>
      <c r="E2578" s="14" t="s">
        <v>26</v>
      </c>
      <c r="F2578" s="14"/>
      <c r="G2578" s="8">
        <f>TRUNC(SUM(G2573,G2577),2)</f>
        <v>362.32</v>
      </c>
    </row>
    <row r="2579" spans="1:7" ht="15" customHeight="1">
      <c r="A2579" s="1"/>
      <c r="B2579" s="1"/>
      <c r="C2579" s="1"/>
      <c r="D2579" s="1"/>
      <c r="E2579" s="14" t="s">
        <v>27</v>
      </c>
      <c r="F2579" s="14"/>
      <c r="G2579" s="8">
        <v>21.59</v>
      </c>
    </row>
    <row r="2580" spans="1:7" ht="9.9499999999999993" customHeight="1">
      <c r="A2580" s="1"/>
      <c r="B2580" s="1"/>
      <c r="C2580" s="1"/>
      <c r="D2580" s="1"/>
      <c r="E2580" s="10"/>
      <c r="F2580" s="10"/>
      <c r="G2580" s="10"/>
    </row>
    <row r="2581" spans="1:7" ht="20.100000000000001" customHeight="1">
      <c r="A2581" s="11" t="s">
        <v>908</v>
      </c>
      <c r="B2581" s="11"/>
      <c r="C2581" s="11"/>
      <c r="D2581" s="11"/>
      <c r="E2581" s="11"/>
      <c r="F2581" s="11"/>
      <c r="G2581" s="11"/>
    </row>
    <row r="2582" spans="1:7" ht="15" customHeight="1">
      <c r="A2582" s="12" t="s">
        <v>38</v>
      </c>
      <c r="B2582" s="12"/>
      <c r="C2582" s="2" t="s">
        <v>2</v>
      </c>
      <c r="D2582" s="2" t="s">
        <v>3</v>
      </c>
      <c r="E2582" s="2" t="s">
        <v>4</v>
      </c>
      <c r="F2582" s="2" t="s">
        <v>5</v>
      </c>
      <c r="G2582" s="2" t="s">
        <v>6</v>
      </c>
    </row>
    <row r="2583" spans="1:7" ht="21" customHeight="1">
      <c r="A2583" s="3" t="s">
        <v>909</v>
      </c>
      <c r="B2583" s="4" t="s">
        <v>910</v>
      </c>
      <c r="C2583" s="3" t="s">
        <v>141</v>
      </c>
      <c r="D2583" s="3" t="s">
        <v>206</v>
      </c>
      <c r="E2583" s="5">
        <v>1</v>
      </c>
      <c r="F2583" s="6">
        <v>364.46</v>
      </c>
      <c r="G2583" s="6">
        <f>ROUND(ROUND(E2583,8)*F2583,2)</f>
        <v>364.46</v>
      </c>
    </row>
    <row r="2584" spans="1:7" ht="15" customHeight="1">
      <c r="A2584" s="1"/>
      <c r="B2584" s="1"/>
      <c r="C2584" s="1"/>
      <c r="D2584" s="1"/>
      <c r="E2584" s="13" t="s">
        <v>50</v>
      </c>
      <c r="F2584" s="13"/>
      <c r="G2584" s="7">
        <f>SUM(G2583:G2583)</f>
        <v>364.46</v>
      </c>
    </row>
    <row r="2585" spans="1:7" ht="15" customHeight="1">
      <c r="A2585" s="12" t="s">
        <v>51</v>
      </c>
      <c r="B2585" s="12"/>
      <c r="C2585" s="2" t="s">
        <v>2</v>
      </c>
      <c r="D2585" s="2" t="s">
        <v>3</v>
      </c>
      <c r="E2585" s="2" t="s">
        <v>4</v>
      </c>
      <c r="F2585" s="2" t="s">
        <v>5</v>
      </c>
      <c r="G2585" s="2" t="s">
        <v>6</v>
      </c>
    </row>
    <row r="2586" spans="1:7" ht="15" customHeight="1">
      <c r="A2586" s="3" t="s">
        <v>86</v>
      </c>
      <c r="B2586" s="4" t="s">
        <v>87</v>
      </c>
      <c r="C2586" s="3" t="s">
        <v>9</v>
      </c>
      <c r="D2586" s="3" t="s">
        <v>10</v>
      </c>
      <c r="E2586" s="5">
        <v>2</v>
      </c>
      <c r="F2586" s="6">
        <v>30.24</v>
      </c>
      <c r="G2586" s="6">
        <f>ROUND(ROUND(E2586,8)*F2586,2)</f>
        <v>60.48</v>
      </c>
    </row>
    <row r="2587" spans="1:7" ht="15" customHeight="1">
      <c r="A2587" s="3" t="s">
        <v>54</v>
      </c>
      <c r="B2587" s="4" t="s">
        <v>55</v>
      </c>
      <c r="C2587" s="3" t="s">
        <v>9</v>
      </c>
      <c r="D2587" s="3" t="s">
        <v>10</v>
      </c>
      <c r="E2587" s="5">
        <v>2</v>
      </c>
      <c r="F2587" s="6">
        <v>24.08</v>
      </c>
      <c r="G2587" s="6">
        <f>ROUND(ROUND(E2587,8)*F2587,2)</f>
        <v>48.16</v>
      </c>
    </row>
    <row r="2588" spans="1:7" ht="18" customHeight="1">
      <c r="A2588" s="1"/>
      <c r="B2588" s="1"/>
      <c r="C2588" s="1"/>
      <c r="D2588" s="1"/>
      <c r="E2588" s="13" t="s">
        <v>56</v>
      </c>
      <c r="F2588" s="13"/>
      <c r="G2588" s="7">
        <f>SUM(G2586:G2587)</f>
        <v>108.63999999999999</v>
      </c>
    </row>
    <row r="2589" spans="1:7" ht="15" customHeight="1">
      <c r="A2589" s="1"/>
      <c r="B2589" s="1"/>
      <c r="C2589" s="1"/>
      <c r="D2589" s="1"/>
      <c r="E2589" s="14" t="s">
        <v>26</v>
      </c>
      <c r="F2589" s="14"/>
      <c r="G2589" s="8">
        <f>TRUNC(SUM(G2584,G2588),2)</f>
        <v>473.1</v>
      </c>
    </row>
    <row r="2590" spans="1:7" ht="15" customHeight="1">
      <c r="A2590" s="1"/>
      <c r="B2590" s="1"/>
      <c r="C2590" s="1"/>
      <c r="D2590" s="1"/>
      <c r="E2590" s="14" t="s">
        <v>27</v>
      </c>
      <c r="F2590" s="14"/>
      <c r="G2590" s="8">
        <v>43.18</v>
      </c>
    </row>
    <row r="2591" spans="1:7" ht="9.9499999999999993" customHeight="1">
      <c r="A2591" s="1"/>
      <c r="B2591" s="1"/>
      <c r="C2591" s="1"/>
      <c r="D2591" s="1"/>
      <c r="E2591" s="10"/>
      <c r="F2591" s="10"/>
      <c r="G2591" s="10"/>
    </row>
    <row r="2592" spans="1:7" ht="20.100000000000001" customHeight="1">
      <c r="A2592" s="11" t="s">
        <v>911</v>
      </c>
      <c r="B2592" s="11"/>
      <c r="C2592" s="11"/>
      <c r="D2592" s="11"/>
      <c r="E2592" s="11"/>
      <c r="F2592" s="11"/>
      <c r="G2592" s="11"/>
    </row>
    <row r="2593" spans="1:7" ht="15" customHeight="1">
      <c r="A2593" s="12" t="s">
        <v>38</v>
      </c>
      <c r="B2593" s="12"/>
      <c r="C2593" s="2" t="s">
        <v>2</v>
      </c>
      <c r="D2593" s="2" t="s">
        <v>3</v>
      </c>
      <c r="E2593" s="2" t="s">
        <v>4</v>
      </c>
      <c r="F2593" s="2" t="s">
        <v>5</v>
      </c>
      <c r="G2593" s="2" t="s">
        <v>6</v>
      </c>
    </row>
    <row r="2594" spans="1:7" ht="21" customHeight="1">
      <c r="A2594" s="3" t="s">
        <v>912</v>
      </c>
      <c r="B2594" s="4" t="s">
        <v>913</v>
      </c>
      <c r="C2594" s="3" t="s">
        <v>9</v>
      </c>
      <c r="D2594" s="3" t="s">
        <v>189</v>
      </c>
      <c r="E2594" s="5">
        <v>1</v>
      </c>
      <c r="F2594" s="6">
        <v>10.14</v>
      </c>
      <c r="G2594" s="6">
        <f>TRUNC(TRUNC(E2594,8)*F2594,2)</f>
        <v>10.14</v>
      </c>
    </row>
    <row r="2595" spans="1:7" ht="29.1" customHeight="1">
      <c r="A2595" s="3" t="s">
        <v>914</v>
      </c>
      <c r="B2595" s="4" t="s">
        <v>915</v>
      </c>
      <c r="C2595" s="3" t="s">
        <v>9</v>
      </c>
      <c r="D2595" s="3" t="s">
        <v>189</v>
      </c>
      <c r="E2595" s="5">
        <v>1</v>
      </c>
      <c r="F2595" s="6">
        <v>1.48</v>
      </c>
      <c r="G2595" s="6">
        <f>TRUNC(TRUNC(E2595,8)*F2595,2)</f>
        <v>1.48</v>
      </c>
    </row>
    <row r="2596" spans="1:7" ht="15" customHeight="1">
      <c r="A2596" s="1"/>
      <c r="B2596" s="1"/>
      <c r="C2596" s="1"/>
      <c r="D2596" s="1"/>
      <c r="E2596" s="13" t="s">
        <v>50</v>
      </c>
      <c r="F2596" s="13"/>
      <c r="G2596" s="7">
        <f>SUM(G2594:G2595)</f>
        <v>11.620000000000001</v>
      </c>
    </row>
    <row r="2597" spans="1:7" ht="15" customHeight="1">
      <c r="A2597" s="12" t="s">
        <v>51</v>
      </c>
      <c r="B2597" s="12"/>
      <c r="C2597" s="2" t="s">
        <v>2</v>
      </c>
      <c r="D2597" s="2" t="s">
        <v>3</v>
      </c>
      <c r="E2597" s="2" t="s">
        <v>4</v>
      </c>
      <c r="F2597" s="2" t="s">
        <v>5</v>
      </c>
      <c r="G2597" s="2" t="s">
        <v>6</v>
      </c>
    </row>
    <row r="2598" spans="1:7" ht="21" customHeight="1">
      <c r="A2598" s="3" t="s">
        <v>569</v>
      </c>
      <c r="B2598" s="4" t="s">
        <v>570</v>
      </c>
      <c r="C2598" s="3" t="s">
        <v>9</v>
      </c>
      <c r="D2598" s="3" t="s">
        <v>10</v>
      </c>
      <c r="E2598" s="5">
        <v>6.3963999999999993E-2</v>
      </c>
      <c r="F2598" s="6">
        <v>25.53</v>
      </c>
      <c r="G2598" s="6">
        <f>TRUNC(TRUNC(E2598,8)*F2598,2)</f>
        <v>1.63</v>
      </c>
    </row>
    <row r="2599" spans="1:7" ht="15" customHeight="1">
      <c r="A2599" s="3" t="s">
        <v>86</v>
      </c>
      <c r="B2599" s="4" t="s">
        <v>87</v>
      </c>
      <c r="C2599" s="3" t="s">
        <v>9</v>
      </c>
      <c r="D2599" s="3" t="s">
        <v>10</v>
      </c>
      <c r="E2599" s="5">
        <v>6.3963999999999993E-2</v>
      </c>
      <c r="F2599" s="6">
        <v>30.24</v>
      </c>
      <c r="G2599" s="6">
        <f>TRUNC(TRUNC(E2599,8)*F2599,2)</f>
        <v>1.93</v>
      </c>
    </row>
    <row r="2600" spans="1:7" ht="18" customHeight="1">
      <c r="A2600" s="1"/>
      <c r="B2600" s="1"/>
      <c r="C2600" s="1"/>
      <c r="D2600" s="1"/>
      <c r="E2600" s="13" t="s">
        <v>56</v>
      </c>
      <c r="F2600" s="13"/>
      <c r="G2600" s="7">
        <f>SUM(G2598:G2599)</f>
        <v>3.5599999999999996</v>
      </c>
    </row>
    <row r="2601" spans="1:7" ht="15" customHeight="1">
      <c r="A2601" s="1"/>
      <c r="B2601" s="1"/>
      <c r="C2601" s="1"/>
      <c r="D2601" s="1"/>
      <c r="E2601" s="14" t="s">
        <v>26</v>
      </c>
      <c r="F2601" s="14"/>
      <c r="G2601" s="8">
        <f>TRUNC(SUM(G2596,G2600),2)</f>
        <v>15.18</v>
      </c>
    </row>
    <row r="2602" spans="1:7" ht="15" customHeight="1">
      <c r="A2602" s="1"/>
      <c r="B2602" s="1"/>
      <c r="C2602" s="1"/>
      <c r="D2602" s="1"/>
      <c r="E2602" s="14" t="s">
        <v>27</v>
      </c>
      <c r="F2602" s="14"/>
      <c r="G2602" s="8">
        <v>1.42</v>
      </c>
    </row>
    <row r="2603" spans="1:7" ht="9.9499999999999993" customHeight="1">
      <c r="A2603" s="1"/>
      <c r="B2603" s="1"/>
      <c r="C2603" s="1"/>
      <c r="D2603" s="1"/>
      <c r="E2603" s="10"/>
      <c r="F2603" s="10"/>
      <c r="G2603" s="10"/>
    </row>
    <row r="2604" spans="1:7" ht="20.100000000000001" customHeight="1">
      <c r="A2604" s="11" t="s">
        <v>916</v>
      </c>
      <c r="B2604" s="11"/>
      <c r="C2604" s="11"/>
      <c r="D2604" s="11"/>
      <c r="E2604" s="11"/>
      <c r="F2604" s="11"/>
      <c r="G2604" s="11"/>
    </row>
    <row r="2605" spans="1:7" ht="15" customHeight="1">
      <c r="A2605" s="12" t="s">
        <v>38</v>
      </c>
      <c r="B2605" s="12"/>
      <c r="C2605" s="2" t="s">
        <v>2</v>
      </c>
      <c r="D2605" s="2" t="s">
        <v>3</v>
      </c>
      <c r="E2605" s="2" t="s">
        <v>4</v>
      </c>
      <c r="F2605" s="2" t="s">
        <v>5</v>
      </c>
      <c r="G2605" s="2" t="s">
        <v>6</v>
      </c>
    </row>
    <row r="2606" spans="1:7" ht="21" customHeight="1">
      <c r="A2606" s="3" t="s">
        <v>912</v>
      </c>
      <c r="B2606" s="4" t="s">
        <v>913</v>
      </c>
      <c r="C2606" s="3" t="s">
        <v>9</v>
      </c>
      <c r="D2606" s="3" t="s">
        <v>189</v>
      </c>
      <c r="E2606" s="5">
        <v>1</v>
      </c>
      <c r="F2606" s="6">
        <v>10.14</v>
      </c>
      <c r="G2606" s="6">
        <f>TRUNC(TRUNC(E2606,8)*F2606,2)</f>
        <v>10.14</v>
      </c>
    </row>
    <row r="2607" spans="1:7" ht="29.1" customHeight="1">
      <c r="A2607" s="3" t="s">
        <v>914</v>
      </c>
      <c r="B2607" s="4" t="s">
        <v>915</v>
      </c>
      <c r="C2607" s="3" t="s">
        <v>9</v>
      </c>
      <c r="D2607" s="3" t="s">
        <v>189</v>
      </c>
      <c r="E2607" s="5">
        <v>1</v>
      </c>
      <c r="F2607" s="6">
        <v>1.48</v>
      </c>
      <c r="G2607" s="6">
        <f>TRUNC(TRUNC(E2607,8)*F2607,2)</f>
        <v>1.48</v>
      </c>
    </row>
    <row r="2608" spans="1:7" ht="15" customHeight="1">
      <c r="A2608" s="1"/>
      <c r="B2608" s="1"/>
      <c r="C2608" s="1"/>
      <c r="D2608" s="1"/>
      <c r="E2608" s="13" t="s">
        <v>50</v>
      </c>
      <c r="F2608" s="13"/>
      <c r="G2608" s="7">
        <f>SUM(G2606:G2607)</f>
        <v>11.620000000000001</v>
      </c>
    </row>
    <row r="2609" spans="1:7" ht="15" customHeight="1">
      <c r="A2609" s="12" t="s">
        <v>51</v>
      </c>
      <c r="B2609" s="12"/>
      <c r="C2609" s="2" t="s">
        <v>2</v>
      </c>
      <c r="D2609" s="2" t="s">
        <v>3</v>
      </c>
      <c r="E2609" s="2" t="s">
        <v>4</v>
      </c>
      <c r="F2609" s="2" t="s">
        <v>5</v>
      </c>
      <c r="G2609" s="2" t="s">
        <v>6</v>
      </c>
    </row>
    <row r="2610" spans="1:7" ht="21" customHeight="1">
      <c r="A2610" s="3" t="s">
        <v>569</v>
      </c>
      <c r="B2610" s="4" t="s">
        <v>570</v>
      </c>
      <c r="C2610" s="3" t="s">
        <v>9</v>
      </c>
      <c r="D2610" s="3" t="s">
        <v>10</v>
      </c>
      <c r="E2610" s="5">
        <v>4.6843000000000003E-2</v>
      </c>
      <c r="F2610" s="6">
        <v>25.53</v>
      </c>
      <c r="G2610" s="6">
        <f>TRUNC(TRUNC(E2610,8)*F2610,2)</f>
        <v>1.19</v>
      </c>
    </row>
    <row r="2611" spans="1:7" ht="15" customHeight="1">
      <c r="A2611" s="3" t="s">
        <v>86</v>
      </c>
      <c r="B2611" s="4" t="s">
        <v>87</v>
      </c>
      <c r="C2611" s="3" t="s">
        <v>9</v>
      </c>
      <c r="D2611" s="3" t="s">
        <v>10</v>
      </c>
      <c r="E2611" s="5">
        <v>4.6843000000000003E-2</v>
      </c>
      <c r="F2611" s="6">
        <v>30.24</v>
      </c>
      <c r="G2611" s="6">
        <f>TRUNC(TRUNC(E2611,8)*F2611,2)</f>
        <v>1.41</v>
      </c>
    </row>
    <row r="2612" spans="1:7" ht="18" customHeight="1">
      <c r="A2612" s="1"/>
      <c r="B2612" s="1"/>
      <c r="C2612" s="1"/>
      <c r="D2612" s="1"/>
      <c r="E2612" s="13" t="s">
        <v>56</v>
      </c>
      <c r="F2612" s="13"/>
      <c r="G2612" s="7">
        <f>SUM(G2610:G2611)</f>
        <v>2.5999999999999996</v>
      </c>
    </row>
    <row r="2613" spans="1:7" ht="15" customHeight="1">
      <c r="A2613" s="1"/>
      <c r="B2613" s="1"/>
      <c r="C2613" s="1"/>
      <c r="D2613" s="1"/>
      <c r="E2613" s="14" t="s">
        <v>26</v>
      </c>
      <c r="F2613" s="14"/>
      <c r="G2613" s="8">
        <f>TRUNC(SUM(G2608,G2612),2)</f>
        <v>14.22</v>
      </c>
    </row>
    <row r="2614" spans="1:7" ht="15" customHeight="1">
      <c r="A2614" s="1"/>
      <c r="B2614" s="1"/>
      <c r="C2614" s="1"/>
      <c r="D2614" s="1"/>
      <c r="E2614" s="14" t="s">
        <v>27</v>
      </c>
      <c r="F2614" s="14"/>
      <c r="G2614" s="8">
        <v>1.04</v>
      </c>
    </row>
    <row r="2615" spans="1:7" ht="9.9499999999999993" customHeight="1">
      <c r="A2615" s="1"/>
      <c r="B2615" s="1"/>
      <c r="C2615" s="1"/>
      <c r="D2615" s="1"/>
      <c r="E2615" s="10"/>
      <c r="F2615" s="10"/>
      <c r="G2615" s="10"/>
    </row>
    <row r="2616" spans="1:7" ht="20.100000000000001" customHeight="1">
      <c r="A2616" s="11" t="s">
        <v>917</v>
      </c>
      <c r="B2616" s="11"/>
      <c r="C2616" s="11"/>
      <c r="D2616" s="11"/>
      <c r="E2616" s="11"/>
      <c r="F2616" s="11"/>
      <c r="G2616" s="11"/>
    </row>
    <row r="2617" spans="1:7" ht="15" customHeight="1">
      <c r="A2617" s="12" t="s">
        <v>38</v>
      </c>
      <c r="B2617" s="12"/>
      <c r="C2617" s="2" t="s">
        <v>2</v>
      </c>
      <c r="D2617" s="2" t="s">
        <v>3</v>
      </c>
      <c r="E2617" s="2" t="s">
        <v>4</v>
      </c>
      <c r="F2617" s="2" t="s">
        <v>5</v>
      </c>
      <c r="G2617" s="2" t="s">
        <v>6</v>
      </c>
    </row>
    <row r="2618" spans="1:7" ht="21" customHeight="1">
      <c r="A2618" s="3" t="s">
        <v>918</v>
      </c>
      <c r="B2618" s="4" t="s">
        <v>919</v>
      </c>
      <c r="C2618" s="3" t="s">
        <v>141</v>
      </c>
      <c r="D2618" s="3" t="s">
        <v>206</v>
      </c>
      <c r="E2618" s="5">
        <v>1</v>
      </c>
      <c r="F2618" s="6">
        <v>8.6999999999999993</v>
      </c>
      <c r="G2618" s="6">
        <f>ROUND(ROUND(E2618,8)*F2618,2)</f>
        <v>8.6999999999999993</v>
      </c>
    </row>
    <row r="2619" spans="1:7" ht="15" customHeight="1">
      <c r="A2619" s="1"/>
      <c r="B2619" s="1"/>
      <c r="C2619" s="1"/>
      <c r="D2619" s="1"/>
      <c r="E2619" s="13" t="s">
        <v>50</v>
      </c>
      <c r="F2619" s="13"/>
      <c r="G2619" s="7">
        <f>SUM(G2618:G2618)</f>
        <v>8.6999999999999993</v>
      </c>
    </row>
    <row r="2620" spans="1:7" ht="15" customHeight="1">
      <c r="A2620" s="12" t="s">
        <v>51</v>
      </c>
      <c r="B2620" s="12"/>
      <c r="C2620" s="2" t="s">
        <v>2</v>
      </c>
      <c r="D2620" s="2" t="s">
        <v>3</v>
      </c>
      <c r="E2620" s="2" t="s">
        <v>4</v>
      </c>
      <c r="F2620" s="2" t="s">
        <v>5</v>
      </c>
      <c r="G2620" s="2" t="s">
        <v>6</v>
      </c>
    </row>
    <row r="2621" spans="1:7" ht="15" customHeight="1">
      <c r="A2621" s="3" t="s">
        <v>86</v>
      </c>
      <c r="B2621" s="4" t="s">
        <v>87</v>
      </c>
      <c r="C2621" s="3" t="s">
        <v>9</v>
      </c>
      <c r="D2621" s="3" t="s">
        <v>10</v>
      </c>
      <c r="E2621" s="5">
        <v>0.6</v>
      </c>
      <c r="F2621" s="6">
        <v>30.24</v>
      </c>
      <c r="G2621" s="6">
        <f>ROUND(ROUND(E2621,8)*F2621,2)</f>
        <v>18.14</v>
      </c>
    </row>
    <row r="2622" spans="1:7" ht="15" customHeight="1">
      <c r="A2622" s="3" t="s">
        <v>54</v>
      </c>
      <c r="B2622" s="4" t="s">
        <v>55</v>
      </c>
      <c r="C2622" s="3" t="s">
        <v>9</v>
      </c>
      <c r="D2622" s="3" t="s">
        <v>10</v>
      </c>
      <c r="E2622" s="5">
        <v>0.6</v>
      </c>
      <c r="F2622" s="6">
        <v>24.08</v>
      </c>
      <c r="G2622" s="6">
        <f>ROUND(ROUND(E2622,8)*F2622,2)</f>
        <v>14.45</v>
      </c>
    </row>
    <row r="2623" spans="1:7" ht="18" customHeight="1">
      <c r="A2623" s="1"/>
      <c r="B2623" s="1"/>
      <c r="C2623" s="1"/>
      <c r="D2623" s="1"/>
      <c r="E2623" s="13" t="s">
        <v>56</v>
      </c>
      <c r="F2623" s="13"/>
      <c r="G2623" s="7">
        <f>SUM(G2621:G2622)</f>
        <v>32.590000000000003</v>
      </c>
    </row>
    <row r="2624" spans="1:7" ht="15" customHeight="1">
      <c r="A2624" s="1"/>
      <c r="B2624" s="1"/>
      <c r="C2624" s="1"/>
      <c r="D2624" s="1"/>
      <c r="E2624" s="14" t="s">
        <v>26</v>
      </c>
      <c r="F2624" s="14"/>
      <c r="G2624" s="8">
        <f>TRUNC(SUM(G2619,G2623),2)</f>
        <v>41.29</v>
      </c>
    </row>
    <row r="2625" spans="1:7" ht="15" customHeight="1">
      <c r="A2625" s="1"/>
      <c r="B2625" s="1"/>
      <c r="C2625" s="1"/>
      <c r="D2625" s="1"/>
      <c r="E2625" s="14" t="s">
        <v>27</v>
      </c>
      <c r="F2625" s="14"/>
      <c r="G2625" s="8">
        <v>12.96</v>
      </c>
    </row>
    <row r="2626" spans="1:7" ht="9.9499999999999993" customHeight="1">
      <c r="A2626" s="1"/>
      <c r="B2626" s="1"/>
      <c r="C2626" s="1"/>
      <c r="D2626" s="1"/>
      <c r="E2626" s="10"/>
      <c r="F2626" s="10"/>
      <c r="G2626" s="10"/>
    </row>
    <row r="2627" spans="1:7" ht="20.100000000000001" customHeight="1">
      <c r="A2627" s="11" t="s">
        <v>920</v>
      </c>
      <c r="B2627" s="11"/>
      <c r="C2627" s="11"/>
      <c r="D2627" s="11"/>
      <c r="E2627" s="11"/>
      <c r="F2627" s="11"/>
      <c r="G2627" s="11"/>
    </row>
    <row r="2628" spans="1:7" ht="15" customHeight="1">
      <c r="A2628" s="12" t="s">
        <v>38</v>
      </c>
      <c r="B2628" s="12"/>
      <c r="C2628" s="2" t="s">
        <v>2</v>
      </c>
      <c r="D2628" s="2" t="s">
        <v>3</v>
      </c>
      <c r="E2628" s="2" t="s">
        <v>4</v>
      </c>
      <c r="F2628" s="2" t="s">
        <v>5</v>
      </c>
      <c r="G2628" s="2" t="s">
        <v>6</v>
      </c>
    </row>
    <row r="2629" spans="1:7" ht="21" customHeight="1">
      <c r="A2629" s="3" t="s">
        <v>912</v>
      </c>
      <c r="B2629" s="4" t="s">
        <v>913</v>
      </c>
      <c r="C2629" s="3" t="s">
        <v>9</v>
      </c>
      <c r="D2629" s="3" t="s">
        <v>189</v>
      </c>
      <c r="E2629" s="5">
        <v>1</v>
      </c>
      <c r="F2629" s="6">
        <v>10.14</v>
      </c>
      <c r="G2629" s="6">
        <f>TRUNC(TRUNC(E2629,8)*F2629,2)</f>
        <v>10.14</v>
      </c>
    </row>
    <row r="2630" spans="1:7" ht="29.1" customHeight="1">
      <c r="A2630" s="3" t="s">
        <v>921</v>
      </c>
      <c r="B2630" s="4" t="s">
        <v>922</v>
      </c>
      <c r="C2630" s="3" t="s">
        <v>9</v>
      </c>
      <c r="D2630" s="3" t="s">
        <v>189</v>
      </c>
      <c r="E2630" s="5">
        <v>1</v>
      </c>
      <c r="F2630" s="6">
        <v>1.1399999999999999</v>
      </c>
      <c r="G2630" s="6">
        <f>TRUNC(TRUNC(E2630,8)*F2630,2)</f>
        <v>1.1399999999999999</v>
      </c>
    </row>
    <row r="2631" spans="1:7" ht="15" customHeight="1">
      <c r="A2631" s="1"/>
      <c r="B2631" s="1"/>
      <c r="C2631" s="1"/>
      <c r="D2631" s="1"/>
      <c r="E2631" s="13" t="s">
        <v>50</v>
      </c>
      <c r="F2631" s="13"/>
      <c r="G2631" s="7">
        <f>SUM(G2629:G2630)</f>
        <v>11.280000000000001</v>
      </c>
    </row>
    <row r="2632" spans="1:7" ht="15" customHeight="1">
      <c r="A2632" s="12" t="s">
        <v>51</v>
      </c>
      <c r="B2632" s="12"/>
      <c r="C2632" s="2" t="s">
        <v>2</v>
      </c>
      <c r="D2632" s="2" t="s">
        <v>3</v>
      </c>
      <c r="E2632" s="2" t="s">
        <v>4</v>
      </c>
      <c r="F2632" s="2" t="s">
        <v>5</v>
      </c>
      <c r="G2632" s="2" t="s">
        <v>6</v>
      </c>
    </row>
    <row r="2633" spans="1:7" ht="21" customHeight="1">
      <c r="A2633" s="3" t="s">
        <v>569</v>
      </c>
      <c r="B2633" s="4" t="s">
        <v>570</v>
      </c>
      <c r="C2633" s="3" t="s">
        <v>9</v>
      </c>
      <c r="D2633" s="3" t="s">
        <v>10</v>
      </c>
      <c r="E2633" s="5">
        <v>3.5428000000000001E-2</v>
      </c>
      <c r="F2633" s="6">
        <v>25.53</v>
      </c>
      <c r="G2633" s="6">
        <f>TRUNC(TRUNC(E2633,8)*F2633,2)</f>
        <v>0.9</v>
      </c>
    </row>
    <row r="2634" spans="1:7" ht="15" customHeight="1">
      <c r="A2634" s="3" t="s">
        <v>86</v>
      </c>
      <c r="B2634" s="4" t="s">
        <v>87</v>
      </c>
      <c r="C2634" s="3" t="s">
        <v>9</v>
      </c>
      <c r="D2634" s="3" t="s">
        <v>10</v>
      </c>
      <c r="E2634" s="5">
        <v>3.5428000000000001E-2</v>
      </c>
      <c r="F2634" s="6">
        <v>30.24</v>
      </c>
      <c r="G2634" s="6">
        <f>TRUNC(TRUNC(E2634,8)*F2634,2)</f>
        <v>1.07</v>
      </c>
    </row>
    <row r="2635" spans="1:7" ht="18" customHeight="1">
      <c r="A2635" s="1"/>
      <c r="B2635" s="1"/>
      <c r="C2635" s="1"/>
      <c r="D2635" s="1"/>
      <c r="E2635" s="13" t="s">
        <v>56</v>
      </c>
      <c r="F2635" s="13"/>
      <c r="G2635" s="7">
        <f>SUM(G2633:G2634)</f>
        <v>1.9700000000000002</v>
      </c>
    </row>
    <row r="2636" spans="1:7" ht="15" customHeight="1">
      <c r="A2636" s="1"/>
      <c r="B2636" s="1"/>
      <c r="C2636" s="1"/>
      <c r="D2636" s="1"/>
      <c r="E2636" s="14" t="s">
        <v>26</v>
      </c>
      <c r="F2636" s="14"/>
      <c r="G2636" s="8">
        <f>TRUNC(SUM(G2631,G2635),2)</f>
        <v>13.25</v>
      </c>
    </row>
    <row r="2637" spans="1:7" ht="15" customHeight="1">
      <c r="A2637" s="1"/>
      <c r="B2637" s="1"/>
      <c r="C2637" s="1"/>
      <c r="D2637" s="1"/>
      <c r="E2637" s="14" t="s">
        <v>27</v>
      </c>
      <c r="F2637" s="14"/>
      <c r="G2637" s="8">
        <v>0.79</v>
      </c>
    </row>
    <row r="2638" spans="1:7" ht="9.9499999999999993" customHeight="1">
      <c r="A2638" s="1"/>
      <c r="B2638" s="1"/>
      <c r="C2638" s="1"/>
      <c r="D2638" s="1"/>
      <c r="E2638" s="10"/>
      <c r="F2638" s="10"/>
      <c r="G2638" s="10"/>
    </row>
    <row r="2639" spans="1:7" ht="20.100000000000001" customHeight="1">
      <c r="A2639" s="11" t="s">
        <v>923</v>
      </c>
      <c r="B2639" s="11"/>
      <c r="C2639" s="11"/>
      <c r="D2639" s="11"/>
      <c r="E2639" s="11"/>
      <c r="F2639" s="11"/>
      <c r="G2639" s="11"/>
    </row>
    <row r="2640" spans="1:7" ht="15" customHeight="1">
      <c r="A2640" s="12" t="s">
        <v>38</v>
      </c>
      <c r="B2640" s="12"/>
      <c r="C2640" s="2" t="s">
        <v>2</v>
      </c>
      <c r="D2640" s="2" t="s">
        <v>3</v>
      </c>
      <c r="E2640" s="2" t="s">
        <v>4</v>
      </c>
      <c r="F2640" s="2" t="s">
        <v>5</v>
      </c>
      <c r="G2640" s="2" t="s">
        <v>6</v>
      </c>
    </row>
    <row r="2641" spans="1:7" ht="21" customHeight="1">
      <c r="A2641" s="3" t="s">
        <v>924</v>
      </c>
      <c r="B2641" s="4" t="s">
        <v>925</v>
      </c>
      <c r="C2641" s="3" t="s">
        <v>9</v>
      </c>
      <c r="D2641" s="3" t="s">
        <v>189</v>
      </c>
      <c r="E2641" s="5">
        <v>1</v>
      </c>
      <c r="F2641" s="6">
        <v>49.13</v>
      </c>
      <c r="G2641" s="6">
        <f>ROUND(ROUND(E2641,8)*F2641,2)</f>
        <v>49.13</v>
      </c>
    </row>
    <row r="2642" spans="1:7" ht="15" customHeight="1">
      <c r="A2642" s="1"/>
      <c r="B2642" s="1"/>
      <c r="C2642" s="1"/>
      <c r="D2642" s="1"/>
      <c r="E2642" s="13" t="s">
        <v>50</v>
      </c>
      <c r="F2642" s="13"/>
      <c r="G2642" s="7">
        <f>SUM(G2641:G2641)</f>
        <v>49.13</v>
      </c>
    </row>
    <row r="2643" spans="1:7" ht="15" customHeight="1">
      <c r="A2643" s="12" t="s">
        <v>51</v>
      </c>
      <c r="B2643" s="12"/>
      <c r="C2643" s="2" t="s">
        <v>2</v>
      </c>
      <c r="D2643" s="2" t="s">
        <v>3</v>
      </c>
      <c r="E2643" s="2" t="s">
        <v>4</v>
      </c>
      <c r="F2643" s="2" t="s">
        <v>5</v>
      </c>
      <c r="G2643" s="2" t="s">
        <v>6</v>
      </c>
    </row>
    <row r="2644" spans="1:7" ht="21" customHeight="1">
      <c r="A2644" s="3" t="s">
        <v>569</v>
      </c>
      <c r="B2644" s="4" t="s">
        <v>570</v>
      </c>
      <c r="C2644" s="3" t="s">
        <v>9</v>
      </c>
      <c r="D2644" s="3" t="s">
        <v>10</v>
      </c>
      <c r="E2644" s="5">
        <v>0.18629999999999999</v>
      </c>
      <c r="F2644" s="6">
        <v>25.53</v>
      </c>
      <c r="G2644" s="6">
        <f>ROUND(ROUND(E2644,8)*F2644,2)</f>
        <v>4.76</v>
      </c>
    </row>
    <row r="2645" spans="1:7" ht="15" customHeight="1">
      <c r="A2645" s="3" t="s">
        <v>86</v>
      </c>
      <c r="B2645" s="4" t="s">
        <v>87</v>
      </c>
      <c r="C2645" s="3" t="s">
        <v>9</v>
      </c>
      <c r="D2645" s="3" t="s">
        <v>10</v>
      </c>
      <c r="E2645" s="5">
        <v>0.18629999999999999</v>
      </c>
      <c r="F2645" s="6">
        <v>30.24</v>
      </c>
      <c r="G2645" s="6">
        <f>ROUND(ROUND(E2645,8)*F2645,2)</f>
        <v>5.63</v>
      </c>
    </row>
    <row r="2646" spans="1:7" ht="18" customHeight="1">
      <c r="A2646" s="1"/>
      <c r="B2646" s="1"/>
      <c r="C2646" s="1"/>
      <c r="D2646" s="1"/>
      <c r="E2646" s="13" t="s">
        <v>56</v>
      </c>
      <c r="F2646" s="13"/>
      <c r="G2646" s="7">
        <f>SUM(G2644:G2645)</f>
        <v>10.39</v>
      </c>
    </row>
    <row r="2647" spans="1:7" ht="15" customHeight="1">
      <c r="A2647" s="1"/>
      <c r="B2647" s="1"/>
      <c r="C2647" s="1"/>
      <c r="D2647" s="1"/>
      <c r="E2647" s="14" t="s">
        <v>26</v>
      </c>
      <c r="F2647" s="14"/>
      <c r="G2647" s="8">
        <f>TRUNC(SUM(G2642,G2646),2)</f>
        <v>59.52</v>
      </c>
    </row>
    <row r="2648" spans="1:7" ht="15" customHeight="1">
      <c r="A2648" s="1"/>
      <c r="B2648" s="1"/>
      <c r="C2648" s="1"/>
      <c r="D2648" s="1"/>
      <c r="E2648" s="14" t="s">
        <v>27</v>
      </c>
      <c r="F2648" s="14"/>
      <c r="G2648" s="8">
        <v>4.16</v>
      </c>
    </row>
    <row r="2649" spans="1:7" ht="9.9499999999999993" customHeight="1">
      <c r="A2649" s="1"/>
      <c r="B2649" s="1"/>
      <c r="C2649" s="1"/>
      <c r="D2649" s="1"/>
      <c r="E2649" s="10"/>
      <c r="F2649" s="10"/>
      <c r="G2649" s="10"/>
    </row>
    <row r="2650" spans="1:7" ht="20.100000000000001" customHeight="1">
      <c r="A2650" s="11" t="s">
        <v>926</v>
      </c>
      <c r="B2650" s="11"/>
      <c r="C2650" s="11"/>
      <c r="D2650" s="11"/>
      <c r="E2650" s="11"/>
      <c r="F2650" s="11"/>
      <c r="G2650" s="11"/>
    </row>
    <row r="2651" spans="1:7" ht="15" customHeight="1">
      <c r="A2651" s="12" t="s">
        <v>38</v>
      </c>
      <c r="B2651" s="12"/>
      <c r="C2651" s="2" t="s">
        <v>2</v>
      </c>
      <c r="D2651" s="2" t="s">
        <v>3</v>
      </c>
      <c r="E2651" s="2" t="s">
        <v>4</v>
      </c>
      <c r="F2651" s="2" t="s">
        <v>5</v>
      </c>
      <c r="G2651" s="2" t="s">
        <v>6</v>
      </c>
    </row>
    <row r="2652" spans="1:7" ht="29.1" customHeight="1">
      <c r="A2652" s="3" t="s">
        <v>927</v>
      </c>
      <c r="B2652" s="4" t="s">
        <v>928</v>
      </c>
      <c r="C2652" s="3" t="s">
        <v>9</v>
      </c>
      <c r="D2652" s="3" t="s">
        <v>189</v>
      </c>
      <c r="E2652" s="5">
        <v>1</v>
      </c>
      <c r="F2652" s="6">
        <v>36.700000000000003</v>
      </c>
      <c r="G2652" s="6">
        <f>TRUNC(TRUNC(E2652,8)*F2652,2)</f>
        <v>36.700000000000003</v>
      </c>
    </row>
    <row r="2653" spans="1:7" ht="15" customHeight="1">
      <c r="A2653" s="1"/>
      <c r="B2653" s="1"/>
      <c r="C2653" s="1"/>
      <c r="D2653" s="1"/>
      <c r="E2653" s="13" t="s">
        <v>50</v>
      </c>
      <c r="F2653" s="13"/>
      <c r="G2653" s="7">
        <f>SUM(G2652:G2652)</f>
        <v>36.700000000000003</v>
      </c>
    </row>
    <row r="2654" spans="1:7" ht="15" customHeight="1">
      <c r="A2654" s="12" t="s">
        <v>51</v>
      </c>
      <c r="B2654" s="12"/>
      <c r="C2654" s="2" t="s">
        <v>2</v>
      </c>
      <c r="D2654" s="2" t="s">
        <v>3</v>
      </c>
      <c r="E2654" s="2" t="s">
        <v>4</v>
      </c>
      <c r="F2654" s="2" t="s">
        <v>5</v>
      </c>
      <c r="G2654" s="2" t="s">
        <v>6</v>
      </c>
    </row>
    <row r="2655" spans="1:7" ht="15" customHeight="1">
      <c r="A2655" s="3" t="s">
        <v>96</v>
      </c>
      <c r="B2655" s="4" t="s">
        <v>97</v>
      </c>
      <c r="C2655" s="3" t="s">
        <v>9</v>
      </c>
      <c r="D2655" s="3" t="s">
        <v>10</v>
      </c>
      <c r="E2655" s="5">
        <v>0.1384</v>
      </c>
      <c r="F2655" s="6">
        <v>29.85</v>
      </c>
      <c r="G2655" s="6">
        <f>TRUNC(TRUNC(E2655,8)*F2655,2)</f>
        <v>4.13</v>
      </c>
    </row>
    <row r="2656" spans="1:7" ht="15" customHeight="1">
      <c r="A2656" s="3" t="s">
        <v>54</v>
      </c>
      <c r="B2656" s="4" t="s">
        <v>55</v>
      </c>
      <c r="C2656" s="3" t="s">
        <v>9</v>
      </c>
      <c r="D2656" s="3" t="s">
        <v>10</v>
      </c>
      <c r="E2656" s="5">
        <v>0.10879999999999999</v>
      </c>
      <c r="F2656" s="6">
        <v>24.08</v>
      </c>
      <c r="G2656" s="6">
        <f>TRUNC(TRUNC(E2656,8)*F2656,2)</f>
        <v>2.61</v>
      </c>
    </row>
    <row r="2657" spans="1:7" ht="18" customHeight="1">
      <c r="A2657" s="1"/>
      <c r="B2657" s="1"/>
      <c r="C2657" s="1"/>
      <c r="D2657" s="1"/>
      <c r="E2657" s="13" t="s">
        <v>56</v>
      </c>
      <c r="F2657" s="13"/>
      <c r="G2657" s="7">
        <f>SUM(G2655:G2656)</f>
        <v>6.74</v>
      </c>
    </row>
    <row r="2658" spans="1:7" ht="15" customHeight="1">
      <c r="A2658" s="12" t="s">
        <v>22</v>
      </c>
      <c r="B2658" s="12"/>
      <c r="C2658" s="2" t="s">
        <v>2</v>
      </c>
      <c r="D2658" s="2" t="s">
        <v>3</v>
      </c>
      <c r="E2658" s="2" t="s">
        <v>4</v>
      </c>
      <c r="F2658" s="2" t="s">
        <v>5</v>
      </c>
      <c r="G2658" s="2" t="s">
        <v>6</v>
      </c>
    </row>
    <row r="2659" spans="1:7" ht="29.1" customHeight="1">
      <c r="A2659" s="3" t="s">
        <v>929</v>
      </c>
      <c r="B2659" s="4" t="s">
        <v>930</v>
      </c>
      <c r="C2659" s="3" t="s">
        <v>9</v>
      </c>
      <c r="D2659" s="3" t="s">
        <v>80</v>
      </c>
      <c r="E2659" s="5">
        <v>1.41E-2</v>
      </c>
      <c r="F2659" s="6">
        <v>288.88</v>
      </c>
      <c r="G2659" s="6">
        <f>TRUNC(TRUNC(E2659,8)*F2659,2)</f>
        <v>4.07</v>
      </c>
    </row>
    <row r="2660" spans="1:7" ht="15" customHeight="1">
      <c r="A2660" s="1"/>
      <c r="B2660" s="1"/>
      <c r="C2660" s="1"/>
      <c r="D2660" s="1"/>
      <c r="E2660" s="13" t="s">
        <v>25</v>
      </c>
      <c r="F2660" s="13"/>
      <c r="G2660" s="7">
        <f>SUM(G2659:G2659)</f>
        <v>4.07</v>
      </c>
    </row>
    <row r="2661" spans="1:7" ht="15" customHeight="1">
      <c r="A2661" s="1"/>
      <c r="B2661" s="1"/>
      <c r="C2661" s="1"/>
      <c r="D2661" s="1"/>
      <c r="E2661" s="14" t="s">
        <v>26</v>
      </c>
      <c r="F2661" s="14"/>
      <c r="G2661" s="8">
        <f>TRUNC(SUM(G2653,G2657,G2660),2)</f>
        <v>47.51</v>
      </c>
    </row>
    <row r="2662" spans="1:7" ht="15" customHeight="1">
      <c r="A2662" s="1"/>
      <c r="B2662" s="1"/>
      <c r="C2662" s="1"/>
      <c r="D2662" s="1"/>
      <c r="E2662" s="14" t="s">
        <v>27</v>
      </c>
      <c r="F2662" s="14"/>
      <c r="G2662" s="8">
        <v>3.44</v>
      </c>
    </row>
    <row r="2663" spans="1:7" ht="9.9499999999999993" customHeight="1">
      <c r="A2663" s="1"/>
      <c r="B2663" s="1"/>
      <c r="C2663" s="1"/>
      <c r="D2663" s="1"/>
      <c r="E2663" s="10"/>
      <c r="F2663" s="10"/>
      <c r="G2663" s="10"/>
    </row>
    <row r="2664" spans="1:7" ht="20.100000000000001" customHeight="1">
      <c r="A2664" s="11" t="s">
        <v>931</v>
      </c>
      <c r="B2664" s="11"/>
      <c r="C2664" s="11"/>
      <c r="D2664" s="11"/>
      <c r="E2664" s="11"/>
      <c r="F2664" s="11"/>
      <c r="G2664" s="11"/>
    </row>
    <row r="2665" spans="1:7" ht="15" customHeight="1">
      <c r="A2665" s="12" t="s">
        <v>38</v>
      </c>
      <c r="B2665" s="12"/>
      <c r="C2665" s="2" t="s">
        <v>2</v>
      </c>
      <c r="D2665" s="2" t="s">
        <v>3</v>
      </c>
      <c r="E2665" s="2" t="s">
        <v>4</v>
      </c>
      <c r="F2665" s="2" t="s">
        <v>5</v>
      </c>
      <c r="G2665" s="2" t="s">
        <v>6</v>
      </c>
    </row>
    <row r="2666" spans="1:7" ht="29.1" customHeight="1">
      <c r="A2666" s="3" t="s">
        <v>932</v>
      </c>
      <c r="B2666" s="4" t="s">
        <v>933</v>
      </c>
      <c r="C2666" s="3" t="s">
        <v>9</v>
      </c>
      <c r="D2666" s="3" t="s">
        <v>189</v>
      </c>
      <c r="E2666" s="5">
        <v>1</v>
      </c>
      <c r="F2666" s="6">
        <v>96.31</v>
      </c>
      <c r="G2666" s="6">
        <f>TRUNC(TRUNC(E2666,8)*F2666,2)</f>
        <v>96.31</v>
      </c>
    </row>
    <row r="2667" spans="1:7" ht="15" customHeight="1">
      <c r="A2667" s="1"/>
      <c r="B2667" s="1"/>
      <c r="C2667" s="1"/>
      <c r="D2667" s="1"/>
      <c r="E2667" s="13" t="s">
        <v>50</v>
      </c>
      <c r="F2667" s="13"/>
      <c r="G2667" s="7">
        <f>SUM(G2666:G2666)</f>
        <v>96.31</v>
      </c>
    </row>
    <row r="2668" spans="1:7" ht="15" customHeight="1">
      <c r="A2668" s="12" t="s">
        <v>51</v>
      </c>
      <c r="B2668" s="12"/>
      <c r="C2668" s="2" t="s">
        <v>2</v>
      </c>
      <c r="D2668" s="2" t="s">
        <v>3</v>
      </c>
      <c r="E2668" s="2" t="s">
        <v>4</v>
      </c>
      <c r="F2668" s="2" t="s">
        <v>5</v>
      </c>
      <c r="G2668" s="2" t="s">
        <v>6</v>
      </c>
    </row>
    <row r="2669" spans="1:7" ht="21" customHeight="1">
      <c r="A2669" s="3" t="s">
        <v>569</v>
      </c>
      <c r="B2669" s="4" t="s">
        <v>570</v>
      </c>
      <c r="C2669" s="3" t="s">
        <v>9</v>
      </c>
      <c r="D2669" s="3" t="s">
        <v>10</v>
      </c>
      <c r="E2669" s="5">
        <v>0.24840000000000001</v>
      </c>
      <c r="F2669" s="6">
        <v>25.53</v>
      </c>
      <c r="G2669" s="6">
        <f>TRUNC(TRUNC(E2669,8)*F2669,2)</f>
        <v>6.34</v>
      </c>
    </row>
    <row r="2670" spans="1:7" ht="15" customHeight="1">
      <c r="A2670" s="3" t="s">
        <v>86</v>
      </c>
      <c r="B2670" s="4" t="s">
        <v>87</v>
      </c>
      <c r="C2670" s="3" t="s">
        <v>9</v>
      </c>
      <c r="D2670" s="3" t="s">
        <v>10</v>
      </c>
      <c r="E2670" s="5">
        <v>0.24840000000000001</v>
      </c>
      <c r="F2670" s="6">
        <v>30.24</v>
      </c>
      <c r="G2670" s="6">
        <f>TRUNC(TRUNC(E2670,8)*F2670,2)</f>
        <v>7.51</v>
      </c>
    </row>
    <row r="2671" spans="1:7" ht="18" customHeight="1">
      <c r="A2671" s="1"/>
      <c r="B2671" s="1"/>
      <c r="C2671" s="1"/>
      <c r="D2671" s="1"/>
      <c r="E2671" s="13" t="s">
        <v>56</v>
      </c>
      <c r="F2671" s="13"/>
      <c r="G2671" s="7">
        <f>SUM(G2669:G2670)</f>
        <v>13.85</v>
      </c>
    </row>
    <row r="2672" spans="1:7" ht="15" customHeight="1">
      <c r="A2672" s="1"/>
      <c r="B2672" s="1"/>
      <c r="C2672" s="1"/>
      <c r="D2672" s="1"/>
      <c r="E2672" s="14" t="s">
        <v>26</v>
      </c>
      <c r="F2672" s="14"/>
      <c r="G2672" s="8">
        <f>TRUNC(SUM(G2667,G2671),2)</f>
        <v>110.16</v>
      </c>
    </row>
    <row r="2673" spans="1:7" ht="15" customHeight="1">
      <c r="A2673" s="1"/>
      <c r="B2673" s="1"/>
      <c r="C2673" s="1"/>
      <c r="D2673" s="1"/>
      <c r="E2673" s="14" t="s">
        <v>27</v>
      </c>
      <c r="F2673" s="14"/>
      <c r="G2673" s="8">
        <v>5.54</v>
      </c>
    </row>
    <row r="2674" spans="1:7" ht="9.9499999999999993" customHeight="1">
      <c r="A2674" s="1"/>
      <c r="B2674" s="1"/>
      <c r="C2674" s="1"/>
      <c r="D2674" s="1"/>
      <c r="E2674" s="10"/>
      <c r="F2674" s="10"/>
      <c r="G2674" s="10"/>
    </row>
    <row r="2675" spans="1:7" ht="20.100000000000001" customHeight="1">
      <c r="A2675" s="11" t="s">
        <v>934</v>
      </c>
      <c r="B2675" s="11"/>
      <c r="C2675" s="11"/>
      <c r="D2675" s="11"/>
      <c r="E2675" s="11"/>
      <c r="F2675" s="11"/>
      <c r="G2675" s="11"/>
    </row>
    <row r="2676" spans="1:7" ht="15" customHeight="1">
      <c r="A2676" s="12" t="s">
        <v>38</v>
      </c>
      <c r="B2676" s="12"/>
      <c r="C2676" s="2" t="s">
        <v>2</v>
      </c>
      <c r="D2676" s="2" t="s">
        <v>3</v>
      </c>
      <c r="E2676" s="2" t="s">
        <v>4</v>
      </c>
      <c r="F2676" s="2" t="s">
        <v>5</v>
      </c>
      <c r="G2676" s="2" t="s">
        <v>6</v>
      </c>
    </row>
    <row r="2677" spans="1:7" ht="29.1" customHeight="1">
      <c r="A2677" s="3" t="s">
        <v>935</v>
      </c>
      <c r="B2677" s="4" t="s">
        <v>936</v>
      </c>
      <c r="C2677" s="3" t="s">
        <v>9</v>
      </c>
      <c r="D2677" s="3" t="s">
        <v>189</v>
      </c>
      <c r="E2677" s="5">
        <v>4</v>
      </c>
      <c r="F2677" s="6">
        <v>0.33</v>
      </c>
      <c r="G2677" s="6">
        <f>TRUNC(TRUNC(E2677,8)*F2677,2)</f>
        <v>1.32</v>
      </c>
    </row>
    <row r="2678" spans="1:7" ht="29.1" customHeight="1">
      <c r="A2678" s="3" t="s">
        <v>937</v>
      </c>
      <c r="B2678" s="4" t="s">
        <v>938</v>
      </c>
      <c r="C2678" s="3" t="s">
        <v>9</v>
      </c>
      <c r="D2678" s="3" t="s">
        <v>189</v>
      </c>
      <c r="E2678" s="5">
        <v>1</v>
      </c>
      <c r="F2678" s="6">
        <v>115.04</v>
      </c>
      <c r="G2678" s="6">
        <f>TRUNC(TRUNC(E2678,8)*F2678,2)</f>
        <v>115.04</v>
      </c>
    </row>
    <row r="2679" spans="1:7" ht="15" customHeight="1">
      <c r="A2679" s="1"/>
      <c r="B2679" s="1"/>
      <c r="C2679" s="1"/>
      <c r="D2679" s="1"/>
      <c r="E2679" s="13" t="s">
        <v>50</v>
      </c>
      <c r="F2679" s="13"/>
      <c r="G2679" s="7">
        <f>SUM(G2677:G2678)</f>
        <v>116.36</v>
      </c>
    </row>
    <row r="2680" spans="1:7" ht="15" customHeight="1">
      <c r="A2680" s="12" t="s">
        <v>51</v>
      </c>
      <c r="B2680" s="12"/>
      <c r="C2680" s="2" t="s">
        <v>2</v>
      </c>
      <c r="D2680" s="2" t="s">
        <v>3</v>
      </c>
      <c r="E2680" s="2" t="s">
        <v>4</v>
      </c>
      <c r="F2680" s="2" t="s">
        <v>5</v>
      </c>
      <c r="G2680" s="2" t="s">
        <v>6</v>
      </c>
    </row>
    <row r="2681" spans="1:7" ht="21" customHeight="1">
      <c r="A2681" s="3" t="s">
        <v>569</v>
      </c>
      <c r="B2681" s="4" t="s">
        <v>570</v>
      </c>
      <c r="C2681" s="3" t="s">
        <v>9</v>
      </c>
      <c r="D2681" s="3" t="s">
        <v>10</v>
      </c>
      <c r="E2681" s="5">
        <v>0.52171000000000001</v>
      </c>
      <c r="F2681" s="6">
        <v>25.53</v>
      </c>
      <c r="G2681" s="6">
        <f>TRUNC(TRUNC(E2681,8)*F2681,2)</f>
        <v>13.31</v>
      </c>
    </row>
    <row r="2682" spans="1:7" ht="15" customHeight="1">
      <c r="A2682" s="3" t="s">
        <v>86</v>
      </c>
      <c r="B2682" s="4" t="s">
        <v>87</v>
      </c>
      <c r="C2682" s="3" t="s">
        <v>9</v>
      </c>
      <c r="D2682" s="3" t="s">
        <v>10</v>
      </c>
      <c r="E2682" s="5">
        <v>0.52171000000000001</v>
      </c>
      <c r="F2682" s="6">
        <v>30.24</v>
      </c>
      <c r="G2682" s="6">
        <f>TRUNC(TRUNC(E2682,8)*F2682,2)</f>
        <v>15.77</v>
      </c>
    </row>
    <row r="2683" spans="1:7" ht="18" customHeight="1">
      <c r="A2683" s="1"/>
      <c r="B2683" s="1"/>
      <c r="C2683" s="1"/>
      <c r="D2683" s="1"/>
      <c r="E2683" s="13" t="s">
        <v>56</v>
      </c>
      <c r="F2683" s="13"/>
      <c r="G2683" s="7">
        <f>SUM(G2681:G2682)</f>
        <v>29.08</v>
      </c>
    </row>
    <row r="2684" spans="1:7" ht="15" customHeight="1">
      <c r="A2684" s="1"/>
      <c r="B2684" s="1"/>
      <c r="C2684" s="1"/>
      <c r="D2684" s="1"/>
      <c r="E2684" s="14" t="s">
        <v>26</v>
      </c>
      <c r="F2684" s="14"/>
      <c r="G2684" s="8">
        <f>TRUNC(SUM(G2679,G2683),2)</f>
        <v>145.44</v>
      </c>
    </row>
    <row r="2685" spans="1:7" ht="15" customHeight="1">
      <c r="A2685" s="1"/>
      <c r="B2685" s="1"/>
      <c r="C2685" s="1"/>
      <c r="D2685" s="1"/>
      <c r="E2685" s="14" t="s">
        <v>27</v>
      </c>
      <c r="F2685" s="14"/>
      <c r="G2685" s="8">
        <v>11.63</v>
      </c>
    </row>
    <row r="2686" spans="1:7" ht="9.9499999999999993" customHeight="1">
      <c r="A2686" s="1"/>
      <c r="B2686" s="1"/>
      <c r="C2686" s="1"/>
      <c r="D2686" s="1"/>
      <c r="E2686" s="10"/>
      <c r="F2686" s="10"/>
      <c r="G2686" s="10"/>
    </row>
    <row r="2687" spans="1:7" ht="20.100000000000001" customHeight="1">
      <c r="A2687" s="11" t="s">
        <v>939</v>
      </c>
      <c r="B2687" s="11"/>
      <c r="C2687" s="11"/>
      <c r="D2687" s="11"/>
      <c r="E2687" s="11"/>
      <c r="F2687" s="11"/>
      <c r="G2687" s="11"/>
    </row>
    <row r="2688" spans="1:7" ht="15" customHeight="1">
      <c r="A2688" s="12" t="s">
        <v>38</v>
      </c>
      <c r="B2688" s="12"/>
      <c r="C2688" s="2" t="s">
        <v>2</v>
      </c>
      <c r="D2688" s="2" t="s">
        <v>3</v>
      </c>
      <c r="E2688" s="2" t="s">
        <v>4</v>
      </c>
      <c r="F2688" s="2" t="s">
        <v>5</v>
      </c>
      <c r="G2688" s="2" t="s">
        <v>6</v>
      </c>
    </row>
    <row r="2689" spans="1:7" ht="29.1" customHeight="1">
      <c r="A2689" s="3" t="s">
        <v>940</v>
      </c>
      <c r="B2689" s="4" t="s">
        <v>941</v>
      </c>
      <c r="C2689" s="3" t="s">
        <v>9</v>
      </c>
      <c r="D2689" s="3" t="s">
        <v>189</v>
      </c>
      <c r="E2689" s="5">
        <v>1</v>
      </c>
      <c r="F2689" s="6">
        <v>453.53</v>
      </c>
      <c r="G2689" s="6">
        <f>TRUNC(TRUNC(E2689,8)*F2689,2)</f>
        <v>453.53</v>
      </c>
    </row>
    <row r="2690" spans="1:7" ht="15" customHeight="1">
      <c r="A2690" s="1"/>
      <c r="B2690" s="1"/>
      <c r="C2690" s="1"/>
      <c r="D2690" s="1"/>
      <c r="E2690" s="13" t="s">
        <v>50</v>
      </c>
      <c r="F2690" s="13"/>
      <c r="G2690" s="7">
        <f>SUM(G2689:G2689)</f>
        <v>453.53</v>
      </c>
    </row>
    <row r="2691" spans="1:7" ht="15" customHeight="1">
      <c r="A2691" s="12" t="s">
        <v>51</v>
      </c>
      <c r="B2691" s="12"/>
      <c r="C2691" s="2" t="s">
        <v>2</v>
      </c>
      <c r="D2691" s="2" t="s">
        <v>3</v>
      </c>
      <c r="E2691" s="2" t="s">
        <v>4</v>
      </c>
      <c r="F2691" s="2" t="s">
        <v>5</v>
      </c>
      <c r="G2691" s="2" t="s">
        <v>6</v>
      </c>
    </row>
    <row r="2692" spans="1:7" ht="21" customHeight="1">
      <c r="A2692" s="3" t="s">
        <v>569</v>
      </c>
      <c r="B2692" s="4" t="s">
        <v>570</v>
      </c>
      <c r="C2692" s="3" t="s">
        <v>9</v>
      </c>
      <c r="D2692" s="3" t="s">
        <v>10</v>
      </c>
      <c r="E2692" s="5">
        <v>1.657</v>
      </c>
      <c r="F2692" s="6">
        <v>25.53</v>
      </c>
      <c r="G2692" s="6">
        <f>TRUNC(TRUNC(E2692,8)*F2692,2)</f>
        <v>42.3</v>
      </c>
    </row>
    <row r="2693" spans="1:7" ht="15" customHeight="1">
      <c r="A2693" s="3" t="s">
        <v>86</v>
      </c>
      <c r="B2693" s="4" t="s">
        <v>87</v>
      </c>
      <c r="C2693" s="3" t="s">
        <v>9</v>
      </c>
      <c r="D2693" s="3" t="s">
        <v>10</v>
      </c>
      <c r="E2693" s="5">
        <v>1.657</v>
      </c>
      <c r="F2693" s="6">
        <v>30.24</v>
      </c>
      <c r="G2693" s="6">
        <f>TRUNC(TRUNC(E2693,8)*F2693,2)</f>
        <v>50.1</v>
      </c>
    </row>
    <row r="2694" spans="1:7" ht="18" customHeight="1">
      <c r="A2694" s="1"/>
      <c r="B2694" s="1"/>
      <c r="C2694" s="1"/>
      <c r="D2694" s="1"/>
      <c r="E2694" s="13" t="s">
        <v>56</v>
      </c>
      <c r="F2694" s="13"/>
      <c r="G2694" s="7">
        <f>SUM(G2692:G2693)</f>
        <v>92.4</v>
      </c>
    </row>
    <row r="2695" spans="1:7" ht="15" customHeight="1">
      <c r="A2695" s="12" t="s">
        <v>22</v>
      </c>
      <c r="B2695" s="12"/>
      <c r="C2695" s="2" t="s">
        <v>2</v>
      </c>
      <c r="D2695" s="2" t="s">
        <v>3</v>
      </c>
      <c r="E2695" s="2" t="s">
        <v>4</v>
      </c>
      <c r="F2695" s="2" t="s">
        <v>5</v>
      </c>
      <c r="G2695" s="2" t="s">
        <v>6</v>
      </c>
    </row>
    <row r="2696" spans="1:7" ht="38.1" customHeight="1">
      <c r="A2696" s="3" t="s">
        <v>942</v>
      </c>
      <c r="B2696" s="4" t="s">
        <v>943</v>
      </c>
      <c r="C2696" s="3" t="s">
        <v>9</v>
      </c>
      <c r="D2696" s="3" t="s">
        <v>80</v>
      </c>
      <c r="E2696" s="5">
        <v>1.44E-2</v>
      </c>
      <c r="F2696" s="6">
        <v>816.93</v>
      </c>
      <c r="G2696" s="6">
        <f>TRUNC(TRUNC(E2696,8)*F2696,2)</f>
        <v>11.76</v>
      </c>
    </row>
    <row r="2697" spans="1:7" ht="15" customHeight="1">
      <c r="A2697" s="1"/>
      <c r="B2697" s="1"/>
      <c r="C2697" s="1"/>
      <c r="D2697" s="1"/>
      <c r="E2697" s="13" t="s">
        <v>25</v>
      </c>
      <c r="F2697" s="13"/>
      <c r="G2697" s="7">
        <f>SUM(G2696:G2696)</f>
        <v>11.76</v>
      </c>
    </row>
    <row r="2698" spans="1:7" ht="15" customHeight="1">
      <c r="A2698" s="1"/>
      <c r="B2698" s="1"/>
      <c r="C2698" s="1"/>
      <c r="D2698" s="1"/>
      <c r="E2698" s="14" t="s">
        <v>26</v>
      </c>
      <c r="F2698" s="14"/>
      <c r="G2698" s="8">
        <f>TRUNC(SUM(G2690,G2694,G2697),2)</f>
        <v>557.69000000000005</v>
      </c>
    </row>
    <row r="2699" spans="1:7" ht="15" customHeight="1">
      <c r="A2699" s="1"/>
      <c r="B2699" s="1"/>
      <c r="C2699" s="1"/>
      <c r="D2699" s="1"/>
      <c r="E2699" s="14" t="s">
        <v>27</v>
      </c>
      <c r="F2699" s="14"/>
      <c r="G2699" s="8">
        <v>38.42</v>
      </c>
    </row>
    <row r="2700" spans="1:7" ht="9.9499999999999993" customHeight="1">
      <c r="A2700" s="1"/>
      <c r="B2700" s="1"/>
      <c r="C2700" s="1"/>
      <c r="D2700" s="1"/>
      <c r="E2700" s="10"/>
      <c r="F2700" s="10"/>
      <c r="G2700" s="10"/>
    </row>
    <row r="2701" spans="1:7" ht="20.100000000000001" customHeight="1">
      <c r="A2701" s="11" t="s">
        <v>944</v>
      </c>
      <c r="B2701" s="11"/>
      <c r="C2701" s="11"/>
      <c r="D2701" s="11"/>
      <c r="E2701" s="11"/>
      <c r="F2701" s="11"/>
      <c r="G2701" s="11"/>
    </row>
    <row r="2702" spans="1:7" ht="15" customHeight="1">
      <c r="A2702" s="12" t="s">
        <v>38</v>
      </c>
      <c r="B2702" s="12"/>
      <c r="C2702" s="2" t="s">
        <v>2</v>
      </c>
      <c r="D2702" s="2" t="s">
        <v>3</v>
      </c>
      <c r="E2702" s="2" t="s">
        <v>4</v>
      </c>
      <c r="F2702" s="2" t="s">
        <v>5</v>
      </c>
      <c r="G2702" s="2" t="s">
        <v>6</v>
      </c>
    </row>
    <row r="2703" spans="1:7" ht="29.1" customHeight="1">
      <c r="A2703" s="3" t="s">
        <v>945</v>
      </c>
      <c r="B2703" s="4" t="s">
        <v>946</v>
      </c>
      <c r="C2703" s="3" t="s">
        <v>9</v>
      </c>
      <c r="D2703" s="3" t="s">
        <v>189</v>
      </c>
      <c r="E2703" s="5">
        <v>1</v>
      </c>
      <c r="F2703" s="6">
        <v>763.19</v>
      </c>
      <c r="G2703" s="6">
        <f>TRUNC(TRUNC(E2703,8)*F2703,2)</f>
        <v>763.19</v>
      </c>
    </row>
    <row r="2704" spans="1:7" ht="15" customHeight="1">
      <c r="A2704" s="1"/>
      <c r="B2704" s="1"/>
      <c r="C2704" s="1"/>
      <c r="D2704" s="1"/>
      <c r="E2704" s="13" t="s">
        <v>50</v>
      </c>
      <c r="F2704" s="13"/>
      <c r="G2704" s="7">
        <f>SUM(G2703:G2703)</f>
        <v>763.19</v>
      </c>
    </row>
    <row r="2705" spans="1:7" ht="15" customHeight="1">
      <c r="A2705" s="12" t="s">
        <v>51</v>
      </c>
      <c r="B2705" s="12"/>
      <c r="C2705" s="2" t="s">
        <v>2</v>
      </c>
      <c r="D2705" s="2" t="s">
        <v>3</v>
      </c>
      <c r="E2705" s="2" t="s">
        <v>4</v>
      </c>
      <c r="F2705" s="2" t="s">
        <v>5</v>
      </c>
      <c r="G2705" s="2" t="s">
        <v>6</v>
      </c>
    </row>
    <row r="2706" spans="1:7" ht="21" customHeight="1">
      <c r="A2706" s="3" t="s">
        <v>569</v>
      </c>
      <c r="B2706" s="4" t="s">
        <v>570</v>
      </c>
      <c r="C2706" s="3" t="s">
        <v>9</v>
      </c>
      <c r="D2706" s="3" t="s">
        <v>10</v>
      </c>
      <c r="E2706" s="5">
        <v>2.056</v>
      </c>
      <c r="F2706" s="6">
        <v>25.53</v>
      </c>
      <c r="G2706" s="6">
        <f>TRUNC(TRUNC(E2706,8)*F2706,2)</f>
        <v>52.48</v>
      </c>
    </row>
    <row r="2707" spans="1:7" ht="15" customHeight="1">
      <c r="A2707" s="3" t="s">
        <v>86</v>
      </c>
      <c r="B2707" s="4" t="s">
        <v>87</v>
      </c>
      <c r="C2707" s="3" t="s">
        <v>9</v>
      </c>
      <c r="D2707" s="3" t="s">
        <v>10</v>
      </c>
      <c r="E2707" s="5">
        <v>2.056</v>
      </c>
      <c r="F2707" s="6">
        <v>30.24</v>
      </c>
      <c r="G2707" s="6">
        <f>TRUNC(TRUNC(E2707,8)*F2707,2)</f>
        <v>62.17</v>
      </c>
    </row>
    <row r="2708" spans="1:7" ht="18" customHeight="1">
      <c r="A2708" s="1"/>
      <c r="B2708" s="1"/>
      <c r="C2708" s="1"/>
      <c r="D2708" s="1"/>
      <c r="E2708" s="13" t="s">
        <v>56</v>
      </c>
      <c r="F2708" s="13"/>
      <c r="G2708" s="7">
        <f>SUM(G2706:G2707)</f>
        <v>114.65</v>
      </c>
    </row>
    <row r="2709" spans="1:7" ht="15" customHeight="1">
      <c r="A2709" s="12" t="s">
        <v>22</v>
      </c>
      <c r="B2709" s="12"/>
      <c r="C2709" s="2" t="s">
        <v>2</v>
      </c>
      <c r="D2709" s="2" t="s">
        <v>3</v>
      </c>
      <c r="E2709" s="2" t="s">
        <v>4</v>
      </c>
      <c r="F2709" s="2" t="s">
        <v>5</v>
      </c>
      <c r="G2709" s="2" t="s">
        <v>6</v>
      </c>
    </row>
    <row r="2710" spans="1:7" ht="38.1" customHeight="1">
      <c r="A2710" s="3" t="s">
        <v>942</v>
      </c>
      <c r="B2710" s="4" t="s">
        <v>943</v>
      </c>
      <c r="C2710" s="3" t="s">
        <v>9</v>
      </c>
      <c r="D2710" s="3" t="s">
        <v>80</v>
      </c>
      <c r="E2710" s="5">
        <v>1.89E-2</v>
      </c>
      <c r="F2710" s="6">
        <v>816.93</v>
      </c>
      <c r="G2710" s="6">
        <f>TRUNC(TRUNC(E2710,8)*F2710,2)</f>
        <v>15.43</v>
      </c>
    </row>
    <row r="2711" spans="1:7" ht="15" customHeight="1">
      <c r="A2711" s="1"/>
      <c r="B2711" s="1"/>
      <c r="C2711" s="1"/>
      <c r="D2711" s="1"/>
      <c r="E2711" s="13" t="s">
        <v>25</v>
      </c>
      <c r="F2711" s="13"/>
      <c r="G2711" s="7">
        <f>SUM(G2710:G2710)</f>
        <v>15.43</v>
      </c>
    </row>
    <row r="2712" spans="1:7" ht="15" customHeight="1">
      <c r="A2712" s="1"/>
      <c r="B2712" s="1"/>
      <c r="C2712" s="1"/>
      <c r="D2712" s="1"/>
      <c r="E2712" s="14" t="s">
        <v>26</v>
      </c>
      <c r="F2712" s="14"/>
      <c r="G2712" s="8">
        <f>TRUNC(SUM(G2704,G2708,G2711),2)</f>
        <v>893.27</v>
      </c>
    </row>
    <row r="2713" spans="1:7" ht="15" customHeight="1">
      <c r="A2713" s="1"/>
      <c r="B2713" s="1"/>
      <c r="C2713" s="1"/>
      <c r="D2713" s="1"/>
      <c r="E2713" s="14" t="s">
        <v>27</v>
      </c>
      <c r="F2713" s="14"/>
      <c r="G2713" s="8">
        <v>47.78</v>
      </c>
    </row>
    <row r="2714" spans="1:7" ht="9.9499999999999993" customHeight="1">
      <c r="A2714" s="1"/>
      <c r="B2714" s="1"/>
      <c r="C2714" s="1"/>
      <c r="D2714" s="1"/>
      <c r="E2714" s="10"/>
      <c r="F2714" s="10"/>
      <c r="G2714" s="10"/>
    </row>
    <row r="2715" spans="1:7" ht="20.100000000000001" customHeight="1">
      <c r="A2715" s="11" t="s">
        <v>947</v>
      </c>
      <c r="B2715" s="11"/>
      <c r="C2715" s="11"/>
      <c r="D2715" s="11"/>
      <c r="E2715" s="11"/>
      <c r="F2715" s="11"/>
      <c r="G2715" s="11"/>
    </row>
    <row r="2716" spans="1:7" ht="15" customHeight="1">
      <c r="A2716" s="12" t="s">
        <v>22</v>
      </c>
      <c r="B2716" s="12"/>
      <c r="C2716" s="2" t="s">
        <v>2</v>
      </c>
      <c r="D2716" s="2" t="s">
        <v>3</v>
      </c>
      <c r="E2716" s="2" t="s">
        <v>4</v>
      </c>
      <c r="F2716" s="2" t="s">
        <v>5</v>
      </c>
      <c r="G2716" s="2" t="s">
        <v>6</v>
      </c>
    </row>
    <row r="2717" spans="1:7" ht="38.1" customHeight="1">
      <c r="A2717" s="3" t="s">
        <v>948</v>
      </c>
      <c r="B2717" s="4" t="s">
        <v>949</v>
      </c>
      <c r="C2717" s="3" t="s">
        <v>391</v>
      </c>
      <c r="D2717" s="3" t="s">
        <v>321</v>
      </c>
      <c r="E2717" s="5">
        <v>0.77</v>
      </c>
      <c r="F2717" s="6">
        <v>12.97</v>
      </c>
      <c r="G2717" s="6">
        <f t="shared" ref="G2717:G2723" si="9">ROUND(ROUND(E2717,8)*F2717,2)</f>
        <v>9.99</v>
      </c>
    </row>
    <row r="2718" spans="1:7" ht="38.1" customHeight="1">
      <c r="A2718" s="3" t="s">
        <v>759</v>
      </c>
      <c r="B2718" s="4" t="s">
        <v>760</v>
      </c>
      <c r="C2718" s="3" t="s">
        <v>391</v>
      </c>
      <c r="D2718" s="3" t="s">
        <v>246</v>
      </c>
      <c r="E2718" s="5">
        <v>0.64</v>
      </c>
      <c r="F2718" s="6">
        <v>130.85</v>
      </c>
      <c r="G2718" s="6">
        <f t="shared" si="9"/>
        <v>83.74</v>
      </c>
    </row>
    <row r="2719" spans="1:7" ht="29.1" customHeight="1">
      <c r="A2719" s="3" t="s">
        <v>761</v>
      </c>
      <c r="B2719" s="4" t="s">
        <v>762</v>
      </c>
      <c r="C2719" s="3" t="s">
        <v>391</v>
      </c>
      <c r="D2719" s="3" t="s">
        <v>246</v>
      </c>
      <c r="E2719" s="5">
        <v>0.48</v>
      </c>
      <c r="F2719" s="6">
        <v>8.2100000000000009</v>
      </c>
      <c r="G2719" s="6">
        <f t="shared" si="9"/>
        <v>3.94</v>
      </c>
    </row>
    <row r="2720" spans="1:7" ht="29.1" customHeight="1">
      <c r="A2720" s="3" t="s">
        <v>415</v>
      </c>
      <c r="B2720" s="4" t="s">
        <v>416</v>
      </c>
      <c r="C2720" s="3" t="s">
        <v>391</v>
      </c>
      <c r="D2720" s="3" t="s">
        <v>417</v>
      </c>
      <c r="E2720" s="5">
        <v>3.7999999999999999E-2</v>
      </c>
      <c r="F2720" s="6">
        <v>633.37</v>
      </c>
      <c r="G2720" s="6">
        <f t="shared" si="9"/>
        <v>24.07</v>
      </c>
    </row>
    <row r="2721" spans="1:7" ht="29.1" customHeight="1">
      <c r="A2721" s="3" t="s">
        <v>765</v>
      </c>
      <c r="B2721" s="4" t="s">
        <v>766</v>
      </c>
      <c r="C2721" s="3" t="s">
        <v>391</v>
      </c>
      <c r="D2721" s="3" t="s">
        <v>417</v>
      </c>
      <c r="E2721" s="5">
        <v>0.125</v>
      </c>
      <c r="F2721" s="6">
        <v>72.239999999999995</v>
      </c>
      <c r="G2721" s="6">
        <f t="shared" si="9"/>
        <v>9.0299999999999994</v>
      </c>
    </row>
    <row r="2722" spans="1:7" ht="29.1" customHeight="1">
      <c r="A2722" s="3" t="s">
        <v>950</v>
      </c>
      <c r="B2722" s="4" t="s">
        <v>951</v>
      </c>
      <c r="C2722" s="3" t="s">
        <v>391</v>
      </c>
      <c r="D2722" s="3" t="s">
        <v>246</v>
      </c>
      <c r="E2722" s="5">
        <v>0.30599999999999999</v>
      </c>
      <c r="F2722" s="6">
        <v>108.83</v>
      </c>
      <c r="G2722" s="6">
        <f t="shared" si="9"/>
        <v>33.299999999999997</v>
      </c>
    </row>
    <row r="2723" spans="1:7" ht="29.1" customHeight="1">
      <c r="A2723" s="3" t="s">
        <v>952</v>
      </c>
      <c r="B2723" s="4" t="s">
        <v>953</v>
      </c>
      <c r="C2723" s="3" t="s">
        <v>391</v>
      </c>
      <c r="D2723" s="3" t="s">
        <v>246</v>
      </c>
      <c r="E2723" s="5">
        <v>0.48</v>
      </c>
      <c r="F2723" s="6">
        <v>47.12</v>
      </c>
      <c r="G2723" s="6">
        <f t="shared" si="9"/>
        <v>22.62</v>
      </c>
    </row>
    <row r="2724" spans="1:7" ht="15" customHeight="1">
      <c r="A2724" s="1"/>
      <c r="B2724" s="1"/>
      <c r="C2724" s="1"/>
      <c r="D2724" s="1"/>
      <c r="E2724" s="13" t="s">
        <v>25</v>
      </c>
      <c r="F2724" s="13"/>
      <c r="G2724" s="7">
        <f>SUM(G2717:G2723)</f>
        <v>186.69</v>
      </c>
    </row>
    <row r="2725" spans="1:7" ht="15" customHeight="1">
      <c r="A2725" s="1"/>
      <c r="B2725" s="1"/>
      <c r="C2725" s="1"/>
      <c r="D2725" s="1"/>
      <c r="E2725" s="14" t="s">
        <v>26</v>
      </c>
      <c r="F2725" s="14"/>
      <c r="G2725" s="8">
        <f>TRUNC(SUM(G2724),2)</f>
        <v>186.69</v>
      </c>
    </row>
    <row r="2726" spans="1:7" ht="15" customHeight="1">
      <c r="A2726" s="1"/>
      <c r="B2726" s="1"/>
      <c r="C2726" s="1"/>
      <c r="D2726" s="1"/>
      <c r="E2726" s="14" t="s">
        <v>27</v>
      </c>
      <c r="F2726" s="14"/>
      <c r="G2726" s="8">
        <v>42.42</v>
      </c>
    </row>
    <row r="2727" spans="1:7" ht="9.9499999999999993" customHeight="1">
      <c r="A2727" s="1"/>
      <c r="B2727" s="1"/>
      <c r="C2727" s="1"/>
      <c r="D2727" s="1"/>
      <c r="E2727" s="10"/>
      <c r="F2727" s="10"/>
      <c r="G2727" s="10"/>
    </row>
    <row r="2728" spans="1:7" ht="20.100000000000001" customHeight="1">
      <c r="A2728" s="11" t="s">
        <v>954</v>
      </c>
      <c r="B2728" s="11"/>
      <c r="C2728" s="11"/>
      <c r="D2728" s="11"/>
      <c r="E2728" s="11"/>
      <c r="F2728" s="11"/>
      <c r="G2728" s="11"/>
    </row>
    <row r="2729" spans="1:7" ht="15" customHeight="1">
      <c r="A2729" s="12" t="s">
        <v>38</v>
      </c>
      <c r="B2729" s="12"/>
      <c r="C2729" s="2" t="s">
        <v>2</v>
      </c>
      <c r="D2729" s="2" t="s">
        <v>3</v>
      </c>
      <c r="E2729" s="2" t="s">
        <v>4</v>
      </c>
      <c r="F2729" s="2" t="s">
        <v>5</v>
      </c>
      <c r="G2729" s="2" t="s">
        <v>6</v>
      </c>
    </row>
    <row r="2730" spans="1:7" ht="38.1" customHeight="1">
      <c r="A2730" s="3" t="s">
        <v>955</v>
      </c>
      <c r="B2730" s="4" t="s">
        <v>956</v>
      </c>
      <c r="C2730" s="3" t="s">
        <v>9</v>
      </c>
      <c r="D2730" s="3" t="s">
        <v>49</v>
      </c>
      <c r="E2730" s="5">
        <v>1.1000000000000001</v>
      </c>
      <c r="F2730" s="6">
        <v>6.38</v>
      </c>
      <c r="G2730" s="6">
        <f>TRUNC(TRUNC(E2730,8)*F2730,2)</f>
        <v>7.01</v>
      </c>
    </row>
    <row r="2731" spans="1:7" ht="15" customHeight="1">
      <c r="A2731" s="1"/>
      <c r="B2731" s="1"/>
      <c r="C2731" s="1"/>
      <c r="D2731" s="1"/>
      <c r="E2731" s="13" t="s">
        <v>50</v>
      </c>
      <c r="F2731" s="13"/>
      <c r="G2731" s="7">
        <f>SUM(G2730:G2730)</f>
        <v>7.01</v>
      </c>
    </row>
    <row r="2732" spans="1:7" ht="15" customHeight="1">
      <c r="A2732" s="12" t="s">
        <v>51</v>
      </c>
      <c r="B2732" s="12"/>
      <c r="C2732" s="2" t="s">
        <v>2</v>
      </c>
      <c r="D2732" s="2" t="s">
        <v>3</v>
      </c>
      <c r="E2732" s="2" t="s">
        <v>4</v>
      </c>
      <c r="F2732" s="2" t="s">
        <v>5</v>
      </c>
      <c r="G2732" s="2" t="s">
        <v>6</v>
      </c>
    </row>
    <row r="2733" spans="1:7" ht="21" customHeight="1">
      <c r="A2733" s="3" t="s">
        <v>569</v>
      </c>
      <c r="B2733" s="4" t="s">
        <v>570</v>
      </c>
      <c r="C2733" s="3" t="s">
        <v>9</v>
      </c>
      <c r="D2733" s="3" t="s">
        <v>10</v>
      </c>
      <c r="E2733" s="5">
        <v>9.4500000000000001E-2</v>
      </c>
      <c r="F2733" s="6">
        <v>25.53</v>
      </c>
      <c r="G2733" s="6">
        <f>TRUNC(TRUNC(E2733,8)*F2733,2)</f>
        <v>2.41</v>
      </c>
    </row>
    <row r="2734" spans="1:7" ht="15" customHeight="1">
      <c r="A2734" s="3" t="s">
        <v>86</v>
      </c>
      <c r="B2734" s="4" t="s">
        <v>87</v>
      </c>
      <c r="C2734" s="3" t="s">
        <v>9</v>
      </c>
      <c r="D2734" s="3" t="s">
        <v>10</v>
      </c>
      <c r="E2734" s="5">
        <v>9.4500000000000001E-2</v>
      </c>
      <c r="F2734" s="6">
        <v>30.24</v>
      </c>
      <c r="G2734" s="6">
        <f>TRUNC(TRUNC(E2734,8)*F2734,2)</f>
        <v>2.85</v>
      </c>
    </row>
    <row r="2735" spans="1:7" ht="18" customHeight="1">
      <c r="A2735" s="1"/>
      <c r="B2735" s="1"/>
      <c r="C2735" s="1"/>
      <c r="D2735" s="1"/>
      <c r="E2735" s="13" t="s">
        <v>56</v>
      </c>
      <c r="F2735" s="13"/>
      <c r="G2735" s="7">
        <f>SUM(G2733:G2734)</f>
        <v>5.26</v>
      </c>
    </row>
    <row r="2736" spans="1:7" ht="15" customHeight="1">
      <c r="A2736" s="1"/>
      <c r="B2736" s="1"/>
      <c r="C2736" s="1"/>
      <c r="D2736" s="1"/>
      <c r="E2736" s="14" t="s">
        <v>26</v>
      </c>
      <c r="F2736" s="14"/>
      <c r="G2736" s="8">
        <f>TRUNC(SUM(G2731,G2735),2)</f>
        <v>12.27</v>
      </c>
    </row>
    <row r="2737" spans="1:7" ht="15" customHeight="1">
      <c r="A2737" s="1"/>
      <c r="B2737" s="1"/>
      <c r="C2737" s="1"/>
      <c r="D2737" s="1"/>
      <c r="E2737" s="14" t="s">
        <v>27</v>
      </c>
      <c r="F2737" s="14"/>
      <c r="G2737" s="8">
        <v>2.11</v>
      </c>
    </row>
    <row r="2738" spans="1:7" ht="9.9499999999999993" customHeight="1">
      <c r="A2738" s="1"/>
      <c r="B2738" s="1"/>
      <c r="C2738" s="1"/>
      <c r="D2738" s="1"/>
      <c r="E2738" s="10"/>
      <c r="F2738" s="10"/>
      <c r="G2738" s="10"/>
    </row>
    <row r="2739" spans="1:7" ht="20.100000000000001" customHeight="1">
      <c r="A2739" s="11" t="s">
        <v>957</v>
      </c>
      <c r="B2739" s="11"/>
      <c r="C2739" s="11"/>
      <c r="D2739" s="11"/>
      <c r="E2739" s="11"/>
      <c r="F2739" s="11"/>
      <c r="G2739" s="11"/>
    </row>
    <row r="2740" spans="1:7" ht="15" customHeight="1">
      <c r="A2740" s="12" t="s">
        <v>38</v>
      </c>
      <c r="B2740" s="12"/>
      <c r="C2740" s="2" t="s">
        <v>2</v>
      </c>
      <c r="D2740" s="2" t="s">
        <v>3</v>
      </c>
      <c r="E2740" s="2" t="s">
        <v>4</v>
      </c>
      <c r="F2740" s="2" t="s">
        <v>5</v>
      </c>
      <c r="G2740" s="2" t="s">
        <v>6</v>
      </c>
    </row>
    <row r="2741" spans="1:7" ht="38.1" customHeight="1">
      <c r="A2741" s="3" t="s">
        <v>958</v>
      </c>
      <c r="B2741" s="4" t="s">
        <v>959</v>
      </c>
      <c r="C2741" s="3" t="s">
        <v>9</v>
      </c>
      <c r="D2741" s="3" t="s">
        <v>49</v>
      </c>
      <c r="E2741" s="5">
        <v>1.1000000000000001</v>
      </c>
      <c r="F2741" s="6">
        <v>4.4400000000000004</v>
      </c>
      <c r="G2741" s="6">
        <f>TRUNC(TRUNC(E2741,8)*F2741,2)</f>
        <v>4.88</v>
      </c>
    </row>
    <row r="2742" spans="1:7" ht="15" customHeight="1">
      <c r="A2742" s="1"/>
      <c r="B2742" s="1"/>
      <c r="C2742" s="1"/>
      <c r="D2742" s="1"/>
      <c r="E2742" s="13" t="s">
        <v>50</v>
      </c>
      <c r="F2742" s="13"/>
      <c r="G2742" s="7">
        <f>SUM(G2741:G2741)</f>
        <v>4.88</v>
      </c>
    </row>
    <row r="2743" spans="1:7" ht="15" customHeight="1">
      <c r="A2743" s="12" t="s">
        <v>51</v>
      </c>
      <c r="B2743" s="12"/>
      <c r="C2743" s="2" t="s">
        <v>2</v>
      </c>
      <c r="D2743" s="2" t="s">
        <v>3</v>
      </c>
      <c r="E2743" s="2" t="s">
        <v>4</v>
      </c>
      <c r="F2743" s="2" t="s">
        <v>5</v>
      </c>
      <c r="G2743" s="2" t="s">
        <v>6</v>
      </c>
    </row>
    <row r="2744" spans="1:7" ht="21" customHeight="1">
      <c r="A2744" s="3" t="s">
        <v>569</v>
      </c>
      <c r="B2744" s="4" t="s">
        <v>570</v>
      </c>
      <c r="C2744" s="3" t="s">
        <v>9</v>
      </c>
      <c r="D2744" s="3" t="s">
        <v>10</v>
      </c>
      <c r="E2744" s="5">
        <v>6.7199999999999996E-2</v>
      </c>
      <c r="F2744" s="6">
        <v>25.53</v>
      </c>
      <c r="G2744" s="6">
        <f>TRUNC(TRUNC(E2744,8)*F2744,2)</f>
        <v>1.71</v>
      </c>
    </row>
    <row r="2745" spans="1:7" ht="15" customHeight="1">
      <c r="A2745" s="3" t="s">
        <v>86</v>
      </c>
      <c r="B2745" s="4" t="s">
        <v>87</v>
      </c>
      <c r="C2745" s="3" t="s">
        <v>9</v>
      </c>
      <c r="D2745" s="3" t="s">
        <v>10</v>
      </c>
      <c r="E2745" s="5">
        <v>6.7199999999999996E-2</v>
      </c>
      <c r="F2745" s="6">
        <v>30.24</v>
      </c>
      <c r="G2745" s="6">
        <f>TRUNC(TRUNC(E2745,8)*F2745,2)</f>
        <v>2.0299999999999998</v>
      </c>
    </row>
    <row r="2746" spans="1:7" ht="18" customHeight="1">
      <c r="A2746" s="1"/>
      <c r="B2746" s="1"/>
      <c r="C2746" s="1"/>
      <c r="D2746" s="1"/>
      <c r="E2746" s="13" t="s">
        <v>56</v>
      </c>
      <c r="F2746" s="13"/>
      <c r="G2746" s="7">
        <f>SUM(G2744:G2745)</f>
        <v>3.7399999999999998</v>
      </c>
    </row>
    <row r="2747" spans="1:7" ht="15" customHeight="1">
      <c r="A2747" s="1"/>
      <c r="B2747" s="1"/>
      <c r="C2747" s="1"/>
      <c r="D2747" s="1"/>
      <c r="E2747" s="14" t="s">
        <v>26</v>
      </c>
      <c r="F2747" s="14"/>
      <c r="G2747" s="8">
        <f>TRUNC(SUM(G2742,G2746),2)</f>
        <v>8.6199999999999992</v>
      </c>
    </row>
    <row r="2748" spans="1:7" ht="15" customHeight="1">
      <c r="A2748" s="1"/>
      <c r="B2748" s="1"/>
      <c r="C2748" s="1"/>
      <c r="D2748" s="1"/>
      <c r="E2748" s="14" t="s">
        <v>27</v>
      </c>
      <c r="F2748" s="14"/>
      <c r="G2748" s="8">
        <v>1.5</v>
      </c>
    </row>
    <row r="2749" spans="1:7" ht="9.9499999999999993" customHeight="1">
      <c r="A2749" s="1"/>
      <c r="B2749" s="1"/>
      <c r="C2749" s="1"/>
      <c r="D2749" s="1"/>
      <c r="E2749" s="10"/>
      <c r="F2749" s="10"/>
      <c r="G2749" s="10"/>
    </row>
    <row r="2750" spans="1:7" ht="20.100000000000001" customHeight="1">
      <c r="A2750" s="11" t="s">
        <v>960</v>
      </c>
      <c r="B2750" s="11"/>
      <c r="C2750" s="11"/>
      <c r="D2750" s="11"/>
      <c r="E2750" s="11"/>
      <c r="F2750" s="11"/>
      <c r="G2750" s="11"/>
    </row>
    <row r="2751" spans="1:7" ht="15" customHeight="1">
      <c r="A2751" s="12" t="s">
        <v>38</v>
      </c>
      <c r="B2751" s="12"/>
      <c r="C2751" s="2" t="s">
        <v>2</v>
      </c>
      <c r="D2751" s="2" t="s">
        <v>3</v>
      </c>
      <c r="E2751" s="2" t="s">
        <v>4</v>
      </c>
      <c r="F2751" s="2" t="s">
        <v>5</v>
      </c>
      <c r="G2751" s="2" t="s">
        <v>6</v>
      </c>
    </row>
    <row r="2752" spans="1:7" ht="21" customHeight="1">
      <c r="A2752" s="3" t="s">
        <v>961</v>
      </c>
      <c r="B2752" s="4" t="s">
        <v>962</v>
      </c>
      <c r="C2752" s="3" t="s">
        <v>9</v>
      </c>
      <c r="D2752" s="3" t="s">
        <v>49</v>
      </c>
      <c r="E2752" s="5">
        <v>1.1000000000000001</v>
      </c>
      <c r="F2752" s="6">
        <v>2.83</v>
      </c>
      <c r="G2752" s="6">
        <f>TRUNC(TRUNC(E2752,8)*F2752,2)</f>
        <v>3.11</v>
      </c>
    </row>
    <row r="2753" spans="1:7" ht="15" customHeight="1">
      <c r="A2753" s="1"/>
      <c r="B2753" s="1"/>
      <c r="C2753" s="1"/>
      <c r="D2753" s="1"/>
      <c r="E2753" s="13" t="s">
        <v>50</v>
      </c>
      <c r="F2753" s="13"/>
      <c r="G2753" s="7">
        <f>SUM(G2752:G2752)</f>
        <v>3.11</v>
      </c>
    </row>
    <row r="2754" spans="1:7" ht="15" customHeight="1">
      <c r="A2754" s="12" t="s">
        <v>51</v>
      </c>
      <c r="B2754" s="12"/>
      <c r="C2754" s="2" t="s">
        <v>2</v>
      </c>
      <c r="D2754" s="2" t="s">
        <v>3</v>
      </c>
      <c r="E2754" s="2" t="s">
        <v>4</v>
      </c>
      <c r="F2754" s="2" t="s">
        <v>5</v>
      </c>
      <c r="G2754" s="2" t="s">
        <v>6</v>
      </c>
    </row>
    <row r="2755" spans="1:7" ht="21" customHeight="1">
      <c r="A2755" s="3" t="s">
        <v>569</v>
      </c>
      <c r="B2755" s="4" t="s">
        <v>570</v>
      </c>
      <c r="C2755" s="3" t="s">
        <v>9</v>
      </c>
      <c r="D2755" s="3" t="s">
        <v>10</v>
      </c>
      <c r="E2755" s="5">
        <v>9.0999999999999998E-2</v>
      </c>
      <c r="F2755" s="6">
        <v>25.53</v>
      </c>
      <c r="G2755" s="6">
        <f>TRUNC(TRUNC(E2755,8)*F2755,2)</f>
        <v>2.3199999999999998</v>
      </c>
    </row>
    <row r="2756" spans="1:7" ht="15" customHeight="1">
      <c r="A2756" s="3" t="s">
        <v>86</v>
      </c>
      <c r="B2756" s="4" t="s">
        <v>87</v>
      </c>
      <c r="C2756" s="3" t="s">
        <v>9</v>
      </c>
      <c r="D2756" s="3" t="s">
        <v>10</v>
      </c>
      <c r="E2756" s="5">
        <v>9.0999999999999998E-2</v>
      </c>
      <c r="F2756" s="6">
        <v>30.24</v>
      </c>
      <c r="G2756" s="6">
        <f>TRUNC(TRUNC(E2756,8)*F2756,2)</f>
        <v>2.75</v>
      </c>
    </row>
    <row r="2757" spans="1:7" ht="18" customHeight="1">
      <c r="A2757" s="1"/>
      <c r="B2757" s="1"/>
      <c r="C2757" s="1"/>
      <c r="D2757" s="1"/>
      <c r="E2757" s="13" t="s">
        <v>56</v>
      </c>
      <c r="F2757" s="13"/>
      <c r="G2757" s="7">
        <f>SUM(G2755:G2756)</f>
        <v>5.07</v>
      </c>
    </row>
    <row r="2758" spans="1:7" ht="15" customHeight="1">
      <c r="A2758" s="12" t="s">
        <v>22</v>
      </c>
      <c r="B2758" s="12"/>
      <c r="C2758" s="2" t="s">
        <v>2</v>
      </c>
      <c r="D2758" s="2" t="s">
        <v>3</v>
      </c>
      <c r="E2758" s="2" t="s">
        <v>4</v>
      </c>
      <c r="F2758" s="2" t="s">
        <v>5</v>
      </c>
      <c r="G2758" s="2" t="s">
        <v>6</v>
      </c>
    </row>
    <row r="2759" spans="1:7" ht="45.95" customHeight="1">
      <c r="A2759" s="3" t="s">
        <v>963</v>
      </c>
      <c r="B2759" s="4" t="s">
        <v>964</v>
      </c>
      <c r="C2759" s="3" t="s">
        <v>9</v>
      </c>
      <c r="D2759" s="3" t="s">
        <v>49</v>
      </c>
      <c r="E2759" s="5">
        <v>1</v>
      </c>
      <c r="F2759" s="6">
        <v>11.65</v>
      </c>
      <c r="G2759" s="6">
        <f>TRUNC(TRUNC(E2759,8)*F2759,2)</f>
        <v>11.65</v>
      </c>
    </row>
    <row r="2760" spans="1:7" ht="15" customHeight="1">
      <c r="A2760" s="1"/>
      <c r="B2760" s="1"/>
      <c r="C2760" s="1"/>
      <c r="D2760" s="1"/>
      <c r="E2760" s="13" t="s">
        <v>25</v>
      </c>
      <c r="F2760" s="13"/>
      <c r="G2760" s="7">
        <f>SUM(G2759:G2759)</f>
        <v>11.65</v>
      </c>
    </row>
    <row r="2761" spans="1:7" ht="15" customHeight="1">
      <c r="A2761" s="1"/>
      <c r="B2761" s="1"/>
      <c r="C2761" s="1"/>
      <c r="D2761" s="1"/>
      <c r="E2761" s="14" t="s">
        <v>26</v>
      </c>
      <c r="F2761" s="14"/>
      <c r="G2761" s="8">
        <f>TRUNC(SUM(G2753,G2757,G2760),2)</f>
        <v>19.829999999999998</v>
      </c>
    </row>
    <row r="2762" spans="1:7" ht="15" customHeight="1">
      <c r="A2762" s="1"/>
      <c r="B2762" s="1"/>
      <c r="C2762" s="1"/>
      <c r="D2762" s="1"/>
      <c r="E2762" s="14" t="s">
        <v>27</v>
      </c>
      <c r="F2762" s="14"/>
      <c r="G2762" s="8">
        <v>5.0599999999999996</v>
      </c>
    </row>
    <row r="2763" spans="1:7" ht="9.9499999999999993" customHeight="1">
      <c r="A2763" s="1"/>
      <c r="B2763" s="1"/>
      <c r="C2763" s="1"/>
      <c r="D2763" s="1"/>
      <c r="E2763" s="10"/>
      <c r="F2763" s="10"/>
      <c r="G2763" s="10"/>
    </row>
    <row r="2764" spans="1:7" ht="20.100000000000001" customHeight="1">
      <c r="A2764" s="11" t="s">
        <v>965</v>
      </c>
      <c r="B2764" s="11"/>
      <c r="C2764" s="11"/>
      <c r="D2764" s="11"/>
      <c r="E2764" s="11"/>
      <c r="F2764" s="11"/>
      <c r="G2764" s="11"/>
    </row>
    <row r="2765" spans="1:7" ht="15" customHeight="1">
      <c r="A2765" s="12" t="s">
        <v>38</v>
      </c>
      <c r="B2765" s="12"/>
      <c r="C2765" s="2" t="s">
        <v>2</v>
      </c>
      <c r="D2765" s="2" t="s">
        <v>3</v>
      </c>
      <c r="E2765" s="2" t="s">
        <v>4</v>
      </c>
      <c r="F2765" s="2" t="s">
        <v>5</v>
      </c>
      <c r="G2765" s="2" t="s">
        <v>6</v>
      </c>
    </row>
    <row r="2766" spans="1:7" ht="21" customHeight="1">
      <c r="A2766" s="3" t="s">
        <v>961</v>
      </c>
      <c r="B2766" s="4" t="s">
        <v>962</v>
      </c>
      <c r="C2766" s="3" t="s">
        <v>9</v>
      </c>
      <c r="D2766" s="3" t="s">
        <v>49</v>
      </c>
      <c r="E2766" s="5">
        <v>1.0169999999999999</v>
      </c>
      <c r="F2766" s="6">
        <v>2.83</v>
      </c>
      <c r="G2766" s="6">
        <f>TRUNC(TRUNC(E2766,8)*F2766,2)</f>
        <v>2.87</v>
      </c>
    </row>
    <row r="2767" spans="1:7" ht="15" customHeight="1">
      <c r="A2767" s="1"/>
      <c r="B2767" s="1"/>
      <c r="C2767" s="1"/>
      <c r="D2767" s="1"/>
      <c r="E2767" s="13" t="s">
        <v>50</v>
      </c>
      <c r="F2767" s="13"/>
      <c r="G2767" s="7">
        <f>SUM(G2766:G2766)</f>
        <v>2.87</v>
      </c>
    </row>
    <row r="2768" spans="1:7" ht="15" customHeight="1">
      <c r="A2768" s="12" t="s">
        <v>51</v>
      </c>
      <c r="B2768" s="12"/>
      <c r="C2768" s="2" t="s">
        <v>2</v>
      </c>
      <c r="D2768" s="2" t="s">
        <v>3</v>
      </c>
      <c r="E2768" s="2" t="s">
        <v>4</v>
      </c>
      <c r="F2768" s="2" t="s">
        <v>5</v>
      </c>
      <c r="G2768" s="2" t="s">
        <v>6</v>
      </c>
    </row>
    <row r="2769" spans="1:7" ht="21" customHeight="1">
      <c r="A2769" s="3" t="s">
        <v>569</v>
      </c>
      <c r="B2769" s="4" t="s">
        <v>570</v>
      </c>
      <c r="C2769" s="3" t="s">
        <v>9</v>
      </c>
      <c r="D2769" s="3" t="s">
        <v>10</v>
      </c>
      <c r="E2769" s="5">
        <v>0.13400000000000001</v>
      </c>
      <c r="F2769" s="6">
        <v>25.53</v>
      </c>
      <c r="G2769" s="6">
        <f>TRUNC(TRUNC(E2769,8)*F2769,2)</f>
        <v>3.42</v>
      </c>
    </row>
    <row r="2770" spans="1:7" ht="15" customHeight="1">
      <c r="A2770" s="3" t="s">
        <v>86</v>
      </c>
      <c r="B2770" s="4" t="s">
        <v>87</v>
      </c>
      <c r="C2770" s="3" t="s">
        <v>9</v>
      </c>
      <c r="D2770" s="3" t="s">
        <v>10</v>
      </c>
      <c r="E2770" s="5">
        <v>0.13400000000000001</v>
      </c>
      <c r="F2770" s="6">
        <v>30.24</v>
      </c>
      <c r="G2770" s="6">
        <f>TRUNC(TRUNC(E2770,8)*F2770,2)</f>
        <v>4.05</v>
      </c>
    </row>
    <row r="2771" spans="1:7" ht="18" customHeight="1">
      <c r="A2771" s="1"/>
      <c r="B2771" s="1"/>
      <c r="C2771" s="1"/>
      <c r="D2771" s="1"/>
      <c r="E2771" s="13" t="s">
        <v>56</v>
      </c>
      <c r="F2771" s="13"/>
      <c r="G2771" s="7">
        <f>SUM(G2769:G2770)</f>
        <v>7.47</v>
      </c>
    </row>
    <row r="2772" spans="1:7" ht="15" customHeight="1">
      <c r="A2772" s="1"/>
      <c r="B2772" s="1"/>
      <c r="C2772" s="1"/>
      <c r="D2772" s="1"/>
      <c r="E2772" s="14" t="s">
        <v>26</v>
      </c>
      <c r="F2772" s="14"/>
      <c r="G2772" s="8">
        <f>TRUNC(SUM(G2767,G2771),2)</f>
        <v>10.34</v>
      </c>
    </row>
    <row r="2773" spans="1:7" ht="15" customHeight="1">
      <c r="A2773" s="1"/>
      <c r="B2773" s="1"/>
      <c r="C2773" s="1"/>
      <c r="D2773" s="1"/>
      <c r="E2773" s="14" t="s">
        <v>27</v>
      </c>
      <c r="F2773" s="14"/>
      <c r="G2773" s="8">
        <v>2.99</v>
      </c>
    </row>
    <row r="2774" spans="1:7" ht="9.9499999999999993" customHeight="1">
      <c r="A2774" s="1"/>
      <c r="B2774" s="1"/>
      <c r="C2774" s="1"/>
      <c r="D2774" s="1"/>
      <c r="E2774" s="10"/>
      <c r="F2774" s="10"/>
      <c r="G2774" s="10"/>
    </row>
    <row r="2775" spans="1:7" ht="20.100000000000001" customHeight="1">
      <c r="A2775" s="11" t="s">
        <v>966</v>
      </c>
      <c r="B2775" s="11"/>
      <c r="C2775" s="11"/>
      <c r="D2775" s="11"/>
      <c r="E2775" s="11"/>
      <c r="F2775" s="11"/>
      <c r="G2775" s="11"/>
    </row>
    <row r="2776" spans="1:7" ht="15" customHeight="1">
      <c r="A2776" s="12" t="s">
        <v>38</v>
      </c>
      <c r="B2776" s="12"/>
      <c r="C2776" s="2" t="s">
        <v>2</v>
      </c>
      <c r="D2776" s="2" t="s">
        <v>3</v>
      </c>
      <c r="E2776" s="2" t="s">
        <v>4</v>
      </c>
      <c r="F2776" s="2" t="s">
        <v>5</v>
      </c>
      <c r="G2776" s="2" t="s">
        <v>6</v>
      </c>
    </row>
    <row r="2777" spans="1:7" ht="15" customHeight="1">
      <c r="A2777" s="3" t="s">
        <v>967</v>
      </c>
      <c r="B2777" s="4" t="s">
        <v>968</v>
      </c>
      <c r="C2777" s="3" t="s">
        <v>141</v>
      </c>
      <c r="D2777" s="3" t="s">
        <v>206</v>
      </c>
      <c r="E2777" s="5">
        <v>2</v>
      </c>
      <c r="F2777" s="6">
        <v>0.88</v>
      </c>
      <c r="G2777" s="6">
        <f>ROUND(ROUND(E2777,8)*F2777,2)</f>
        <v>1.76</v>
      </c>
    </row>
    <row r="2778" spans="1:7" ht="21" customHeight="1">
      <c r="A2778" s="3" t="s">
        <v>969</v>
      </c>
      <c r="B2778" s="4" t="s">
        <v>970</v>
      </c>
      <c r="C2778" s="3" t="s">
        <v>141</v>
      </c>
      <c r="D2778" s="3" t="s">
        <v>206</v>
      </c>
      <c r="E2778" s="5">
        <v>1</v>
      </c>
      <c r="F2778" s="6">
        <v>58.55</v>
      </c>
      <c r="G2778" s="6">
        <f>ROUND(ROUND(E2778,8)*F2778,2)</f>
        <v>58.55</v>
      </c>
    </row>
    <row r="2779" spans="1:7" ht="15" customHeight="1">
      <c r="A2779" s="1"/>
      <c r="B2779" s="1"/>
      <c r="C2779" s="1"/>
      <c r="D2779" s="1"/>
      <c r="E2779" s="13" t="s">
        <v>50</v>
      </c>
      <c r="F2779" s="13"/>
      <c r="G2779" s="7">
        <f>SUM(G2777:G2778)</f>
        <v>60.309999999999995</v>
      </c>
    </row>
    <row r="2780" spans="1:7" ht="15" customHeight="1">
      <c r="A2780" s="12" t="s">
        <v>51</v>
      </c>
      <c r="B2780" s="12"/>
      <c r="C2780" s="2" t="s">
        <v>2</v>
      </c>
      <c r="D2780" s="2" t="s">
        <v>3</v>
      </c>
      <c r="E2780" s="2" t="s">
        <v>4</v>
      </c>
      <c r="F2780" s="2" t="s">
        <v>5</v>
      </c>
      <c r="G2780" s="2" t="s">
        <v>6</v>
      </c>
    </row>
    <row r="2781" spans="1:7" ht="15" customHeight="1">
      <c r="A2781" s="3" t="s">
        <v>86</v>
      </c>
      <c r="B2781" s="4" t="s">
        <v>87</v>
      </c>
      <c r="C2781" s="3" t="s">
        <v>9</v>
      </c>
      <c r="D2781" s="3" t="s">
        <v>10</v>
      </c>
      <c r="E2781" s="5">
        <v>0.5</v>
      </c>
      <c r="F2781" s="6">
        <v>30.24</v>
      </c>
      <c r="G2781" s="6">
        <f>ROUND(ROUND(E2781,8)*F2781,2)</f>
        <v>15.12</v>
      </c>
    </row>
    <row r="2782" spans="1:7" ht="15" customHeight="1">
      <c r="A2782" s="3" t="s">
        <v>54</v>
      </c>
      <c r="B2782" s="4" t="s">
        <v>55</v>
      </c>
      <c r="C2782" s="3" t="s">
        <v>9</v>
      </c>
      <c r="D2782" s="3" t="s">
        <v>10</v>
      </c>
      <c r="E2782" s="5">
        <v>0.3</v>
      </c>
      <c r="F2782" s="6">
        <v>24.08</v>
      </c>
      <c r="G2782" s="6">
        <f>ROUND(ROUND(E2782,8)*F2782,2)</f>
        <v>7.22</v>
      </c>
    </row>
    <row r="2783" spans="1:7" ht="18" customHeight="1">
      <c r="A2783" s="1"/>
      <c r="B2783" s="1"/>
      <c r="C2783" s="1"/>
      <c r="D2783" s="1"/>
      <c r="E2783" s="13" t="s">
        <v>56</v>
      </c>
      <c r="F2783" s="13"/>
      <c r="G2783" s="7">
        <f>SUM(G2781:G2782)</f>
        <v>22.34</v>
      </c>
    </row>
    <row r="2784" spans="1:7" ht="15" customHeight="1">
      <c r="A2784" s="1"/>
      <c r="B2784" s="1"/>
      <c r="C2784" s="1"/>
      <c r="D2784" s="1"/>
      <c r="E2784" s="14" t="s">
        <v>26</v>
      </c>
      <c r="F2784" s="14"/>
      <c r="G2784" s="8">
        <f>TRUNC(SUM(G2779,G2783),2)</f>
        <v>82.65</v>
      </c>
    </row>
    <row r="2785" spans="1:7" ht="15" customHeight="1">
      <c r="A2785" s="1"/>
      <c r="B2785" s="1"/>
      <c r="C2785" s="1"/>
      <c r="D2785" s="1"/>
      <c r="E2785" s="14" t="s">
        <v>27</v>
      </c>
      <c r="F2785" s="14"/>
      <c r="G2785" s="8">
        <v>8.9499999999999993</v>
      </c>
    </row>
    <row r="2786" spans="1:7" ht="9.9499999999999993" customHeight="1">
      <c r="A2786" s="1"/>
      <c r="B2786" s="1"/>
      <c r="C2786" s="1"/>
      <c r="D2786" s="1"/>
      <c r="E2786" s="10"/>
      <c r="F2786" s="10"/>
      <c r="G2786" s="10"/>
    </row>
    <row r="2787" spans="1:7" ht="20.100000000000001" customHeight="1">
      <c r="A2787" s="11" t="s">
        <v>971</v>
      </c>
      <c r="B2787" s="11"/>
      <c r="C2787" s="11"/>
      <c r="D2787" s="11"/>
      <c r="E2787" s="11"/>
      <c r="F2787" s="11"/>
      <c r="G2787" s="11"/>
    </row>
    <row r="2788" spans="1:7" ht="15" customHeight="1">
      <c r="A2788" s="12" t="s">
        <v>38</v>
      </c>
      <c r="B2788" s="12"/>
      <c r="C2788" s="2" t="s">
        <v>2</v>
      </c>
      <c r="D2788" s="2" t="s">
        <v>3</v>
      </c>
      <c r="E2788" s="2" t="s">
        <v>4</v>
      </c>
      <c r="F2788" s="2" t="s">
        <v>5</v>
      </c>
      <c r="G2788" s="2" t="s">
        <v>6</v>
      </c>
    </row>
    <row r="2789" spans="1:7" ht="21" customHeight="1">
      <c r="A2789" s="3" t="s">
        <v>972</v>
      </c>
      <c r="B2789" s="4" t="s">
        <v>973</v>
      </c>
      <c r="C2789" s="3" t="s">
        <v>9</v>
      </c>
      <c r="D2789" s="3" t="s">
        <v>189</v>
      </c>
      <c r="E2789" s="5">
        <v>1</v>
      </c>
      <c r="F2789" s="6">
        <v>15.85</v>
      </c>
      <c r="G2789" s="6">
        <f>TRUNC(TRUNC(E2789,8)*F2789,2)</f>
        <v>15.85</v>
      </c>
    </row>
    <row r="2790" spans="1:7" ht="15" customHeight="1">
      <c r="A2790" s="1"/>
      <c r="B2790" s="1"/>
      <c r="C2790" s="1"/>
      <c r="D2790" s="1"/>
      <c r="E2790" s="13" t="s">
        <v>50</v>
      </c>
      <c r="F2790" s="13"/>
      <c r="G2790" s="7">
        <f>SUM(G2789:G2789)</f>
        <v>15.85</v>
      </c>
    </row>
    <row r="2791" spans="1:7" ht="15" customHeight="1">
      <c r="A2791" s="12" t="s">
        <v>51</v>
      </c>
      <c r="B2791" s="12"/>
      <c r="C2791" s="2" t="s">
        <v>2</v>
      </c>
      <c r="D2791" s="2" t="s">
        <v>3</v>
      </c>
      <c r="E2791" s="2" t="s">
        <v>4</v>
      </c>
      <c r="F2791" s="2" t="s">
        <v>5</v>
      </c>
      <c r="G2791" s="2" t="s">
        <v>6</v>
      </c>
    </row>
    <row r="2792" spans="1:7" ht="21" customHeight="1">
      <c r="A2792" s="3" t="s">
        <v>569</v>
      </c>
      <c r="B2792" s="4" t="s">
        <v>570</v>
      </c>
      <c r="C2792" s="3" t="s">
        <v>9</v>
      </c>
      <c r="D2792" s="3" t="s">
        <v>10</v>
      </c>
      <c r="E2792" s="5">
        <v>0.1509375</v>
      </c>
      <c r="F2792" s="6">
        <v>25.53</v>
      </c>
      <c r="G2792" s="6">
        <f>TRUNC(TRUNC(E2792,8)*F2792,2)</f>
        <v>3.85</v>
      </c>
    </row>
    <row r="2793" spans="1:7" ht="15" customHeight="1">
      <c r="A2793" s="3" t="s">
        <v>86</v>
      </c>
      <c r="B2793" s="4" t="s">
        <v>87</v>
      </c>
      <c r="C2793" s="3" t="s">
        <v>9</v>
      </c>
      <c r="D2793" s="3" t="s">
        <v>10</v>
      </c>
      <c r="E2793" s="5">
        <v>0.48299989999999998</v>
      </c>
      <c r="F2793" s="6">
        <v>30.24</v>
      </c>
      <c r="G2793" s="6">
        <f>TRUNC(TRUNC(E2793,8)*F2793,2)</f>
        <v>14.6</v>
      </c>
    </row>
    <row r="2794" spans="1:7" ht="18" customHeight="1">
      <c r="A2794" s="1"/>
      <c r="B2794" s="1"/>
      <c r="C2794" s="1"/>
      <c r="D2794" s="1"/>
      <c r="E2794" s="13" t="s">
        <v>56</v>
      </c>
      <c r="F2794" s="13"/>
      <c r="G2794" s="7">
        <f>SUM(G2792:G2793)</f>
        <v>18.45</v>
      </c>
    </row>
    <row r="2795" spans="1:7" ht="15" customHeight="1">
      <c r="A2795" s="1"/>
      <c r="B2795" s="1"/>
      <c r="C2795" s="1"/>
      <c r="D2795" s="1"/>
      <c r="E2795" s="14" t="s">
        <v>26</v>
      </c>
      <c r="F2795" s="14"/>
      <c r="G2795" s="8">
        <f>TRUNC(SUM(G2790,G2794),2)</f>
        <v>34.299999999999997</v>
      </c>
    </row>
    <row r="2796" spans="1:7" ht="15" customHeight="1">
      <c r="A2796" s="1"/>
      <c r="B2796" s="1"/>
      <c r="C2796" s="1"/>
      <c r="D2796" s="1"/>
      <c r="E2796" s="14" t="s">
        <v>27</v>
      </c>
      <c r="F2796" s="14"/>
      <c r="G2796" s="8">
        <v>7.48</v>
      </c>
    </row>
    <row r="2797" spans="1:7" ht="9.9499999999999993" customHeight="1">
      <c r="A2797" s="1"/>
      <c r="B2797" s="1"/>
      <c r="C2797" s="1"/>
      <c r="D2797" s="1"/>
      <c r="E2797" s="10"/>
      <c r="F2797" s="10"/>
      <c r="G2797" s="10"/>
    </row>
    <row r="2798" spans="1:7" ht="20.100000000000001" customHeight="1">
      <c r="A2798" s="11" t="s">
        <v>974</v>
      </c>
      <c r="B2798" s="11"/>
      <c r="C2798" s="11"/>
      <c r="D2798" s="11"/>
      <c r="E2798" s="11"/>
      <c r="F2798" s="11"/>
      <c r="G2798" s="11"/>
    </row>
    <row r="2799" spans="1:7" ht="15" customHeight="1">
      <c r="A2799" s="12" t="s">
        <v>38</v>
      </c>
      <c r="B2799" s="12"/>
      <c r="C2799" s="2" t="s">
        <v>2</v>
      </c>
      <c r="D2799" s="2" t="s">
        <v>3</v>
      </c>
      <c r="E2799" s="2" t="s">
        <v>4</v>
      </c>
      <c r="F2799" s="2" t="s">
        <v>5</v>
      </c>
      <c r="G2799" s="2" t="s">
        <v>6</v>
      </c>
    </row>
    <row r="2800" spans="1:7" ht="29.1" customHeight="1">
      <c r="A2800" s="3" t="s">
        <v>975</v>
      </c>
      <c r="B2800" s="4" t="s">
        <v>976</v>
      </c>
      <c r="C2800" s="3" t="s">
        <v>141</v>
      </c>
      <c r="D2800" s="3" t="s">
        <v>977</v>
      </c>
      <c r="E2800" s="5">
        <v>1</v>
      </c>
      <c r="F2800" s="6">
        <v>161.96</v>
      </c>
      <c r="G2800" s="6">
        <f>ROUND(ROUND(E2800,8)*F2800,2)</f>
        <v>161.96</v>
      </c>
    </row>
    <row r="2801" spans="1:7" ht="15" customHeight="1">
      <c r="A2801" s="1"/>
      <c r="B2801" s="1"/>
      <c r="C2801" s="1"/>
      <c r="D2801" s="1"/>
      <c r="E2801" s="13" t="s">
        <v>50</v>
      </c>
      <c r="F2801" s="13"/>
      <c r="G2801" s="7">
        <f>SUM(G2800:G2800)</f>
        <v>161.96</v>
      </c>
    </row>
    <row r="2802" spans="1:7" ht="15" customHeight="1">
      <c r="A2802" s="12" t="s">
        <v>51</v>
      </c>
      <c r="B2802" s="12"/>
      <c r="C2802" s="2" t="s">
        <v>2</v>
      </c>
      <c r="D2802" s="2" t="s">
        <v>3</v>
      </c>
      <c r="E2802" s="2" t="s">
        <v>4</v>
      </c>
      <c r="F2802" s="2" t="s">
        <v>5</v>
      </c>
      <c r="G2802" s="2" t="s">
        <v>6</v>
      </c>
    </row>
    <row r="2803" spans="1:7" ht="15" customHeight="1">
      <c r="A2803" s="3" t="s">
        <v>86</v>
      </c>
      <c r="B2803" s="4" t="s">
        <v>87</v>
      </c>
      <c r="C2803" s="3" t="s">
        <v>9</v>
      </c>
      <c r="D2803" s="3" t="s">
        <v>10</v>
      </c>
      <c r="E2803" s="5">
        <v>0.5</v>
      </c>
      <c r="F2803" s="6">
        <v>30.24</v>
      </c>
      <c r="G2803" s="6">
        <f>ROUND(ROUND(E2803,8)*F2803,2)</f>
        <v>15.12</v>
      </c>
    </row>
    <row r="2804" spans="1:7" ht="15" customHeight="1">
      <c r="A2804" s="3" t="s">
        <v>54</v>
      </c>
      <c r="B2804" s="4" t="s">
        <v>55</v>
      </c>
      <c r="C2804" s="3" t="s">
        <v>9</v>
      </c>
      <c r="D2804" s="3" t="s">
        <v>10</v>
      </c>
      <c r="E2804" s="5">
        <v>0.5</v>
      </c>
      <c r="F2804" s="6">
        <v>24.08</v>
      </c>
      <c r="G2804" s="6">
        <f>ROUND(ROUND(E2804,8)*F2804,2)</f>
        <v>12.04</v>
      </c>
    </row>
    <row r="2805" spans="1:7" ht="18" customHeight="1">
      <c r="A2805" s="1"/>
      <c r="B2805" s="1"/>
      <c r="C2805" s="1"/>
      <c r="D2805" s="1"/>
      <c r="E2805" s="13" t="s">
        <v>56</v>
      </c>
      <c r="F2805" s="13"/>
      <c r="G2805" s="7">
        <f>SUM(G2803:G2804)</f>
        <v>27.159999999999997</v>
      </c>
    </row>
    <row r="2806" spans="1:7" ht="15" customHeight="1">
      <c r="A2806" s="1"/>
      <c r="B2806" s="1"/>
      <c r="C2806" s="1"/>
      <c r="D2806" s="1"/>
      <c r="E2806" s="14" t="s">
        <v>26</v>
      </c>
      <c r="F2806" s="14"/>
      <c r="G2806" s="8">
        <f>TRUNC(SUM(G2801,G2805),2)</f>
        <v>189.12</v>
      </c>
    </row>
    <row r="2807" spans="1:7" ht="15" customHeight="1">
      <c r="A2807" s="1"/>
      <c r="B2807" s="1"/>
      <c r="C2807" s="1"/>
      <c r="D2807" s="1"/>
      <c r="E2807" s="14" t="s">
        <v>27</v>
      </c>
      <c r="F2807" s="14"/>
      <c r="G2807" s="8">
        <v>10.79</v>
      </c>
    </row>
    <row r="2808" spans="1:7" ht="9.9499999999999993" customHeight="1">
      <c r="A2808" s="1"/>
      <c r="B2808" s="1"/>
      <c r="C2808" s="1"/>
      <c r="D2808" s="1"/>
      <c r="E2808" s="10"/>
      <c r="F2808" s="10"/>
      <c r="G2808" s="10"/>
    </row>
    <row r="2809" spans="1:7" ht="20.100000000000001" customHeight="1">
      <c r="A2809" s="11" t="s">
        <v>978</v>
      </c>
      <c r="B2809" s="11"/>
      <c r="C2809" s="11"/>
      <c r="D2809" s="11"/>
      <c r="E2809" s="11"/>
      <c r="F2809" s="11"/>
      <c r="G2809" s="11"/>
    </row>
    <row r="2810" spans="1:7" ht="15" customHeight="1">
      <c r="A2810" s="12" t="s">
        <v>51</v>
      </c>
      <c r="B2810" s="12"/>
      <c r="C2810" s="2" t="s">
        <v>2</v>
      </c>
      <c r="D2810" s="2" t="s">
        <v>3</v>
      </c>
      <c r="E2810" s="2" t="s">
        <v>4</v>
      </c>
      <c r="F2810" s="2" t="s">
        <v>5</v>
      </c>
      <c r="G2810" s="2" t="s">
        <v>6</v>
      </c>
    </row>
    <row r="2811" spans="1:7" ht="21" customHeight="1">
      <c r="A2811" s="3" t="s">
        <v>569</v>
      </c>
      <c r="B2811" s="4" t="s">
        <v>570</v>
      </c>
      <c r="C2811" s="3" t="s">
        <v>9</v>
      </c>
      <c r="D2811" s="3" t="s">
        <v>10</v>
      </c>
      <c r="E2811" s="5">
        <v>4.3799999999999999E-2</v>
      </c>
      <c r="F2811" s="6">
        <v>25.53</v>
      </c>
      <c r="G2811" s="6">
        <f>TRUNC(TRUNC(E2811,8)*F2811,2)</f>
        <v>1.1100000000000001</v>
      </c>
    </row>
    <row r="2812" spans="1:7" ht="15" customHeight="1">
      <c r="A2812" s="3" t="s">
        <v>86</v>
      </c>
      <c r="B2812" s="4" t="s">
        <v>87</v>
      </c>
      <c r="C2812" s="3" t="s">
        <v>9</v>
      </c>
      <c r="D2812" s="3" t="s">
        <v>10</v>
      </c>
      <c r="E2812" s="5">
        <v>0.15559999999999999</v>
      </c>
      <c r="F2812" s="6">
        <v>30.24</v>
      </c>
      <c r="G2812" s="6">
        <f>TRUNC(TRUNC(E2812,8)*F2812,2)</f>
        <v>4.7</v>
      </c>
    </row>
    <row r="2813" spans="1:7" ht="18" customHeight="1">
      <c r="A2813" s="1"/>
      <c r="B2813" s="1"/>
      <c r="C2813" s="1"/>
      <c r="D2813" s="1"/>
      <c r="E2813" s="13" t="s">
        <v>56</v>
      </c>
      <c r="F2813" s="13"/>
      <c r="G2813" s="7">
        <f>SUM(G2811:G2812)</f>
        <v>5.8100000000000005</v>
      </c>
    </row>
    <row r="2814" spans="1:7" ht="15" customHeight="1">
      <c r="A2814" s="1"/>
      <c r="B2814" s="1"/>
      <c r="C2814" s="1"/>
      <c r="D2814" s="1"/>
      <c r="E2814" s="14" t="s">
        <v>26</v>
      </c>
      <c r="F2814" s="14"/>
      <c r="G2814" s="8">
        <f>TRUNC(SUM(G2813),2)</f>
        <v>5.81</v>
      </c>
    </row>
    <row r="2815" spans="1:7" ht="15" customHeight="1">
      <c r="A2815" s="1"/>
      <c r="B2815" s="1"/>
      <c r="C2815" s="1"/>
      <c r="D2815" s="1"/>
      <c r="E2815" s="14" t="s">
        <v>27</v>
      </c>
      <c r="F2815" s="14"/>
      <c r="G2815" s="8">
        <v>2.36</v>
      </c>
    </row>
    <row r="2816" spans="1:7" ht="9.9499999999999993" customHeight="1">
      <c r="A2816" s="1"/>
      <c r="B2816" s="1"/>
      <c r="C2816" s="1"/>
      <c r="D2816" s="1"/>
      <c r="E2816" s="10"/>
      <c r="F2816" s="10"/>
      <c r="G2816" s="10"/>
    </row>
    <row r="2817" spans="1:7" ht="20.100000000000001" customHeight="1">
      <c r="A2817" s="11" t="s">
        <v>979</v>
      </c>
      <c r="B2817" s="11"/>
      <c r="C2817" s="11"/>
      <c r="D2817" s="11"/>
      <c r="E2817" s="11"/>
      <c r="F2817" s="11"/>
      <c r="G2817" s="11"/>
    </row>
    <row r="2818" spans="1:7" ht="15" customHeight="1">
      <c r="A2818" s="12" t="s">
        <v>22</v>
      </c>
      <c r="B2818" s="12"/>
      <c r="C2818" s="2" t="s">
        <v>2</v>
      </c>
      <c r="D2818" s="2" t="s">
        <v>3</v>
      </c>
      <c r="E2818" s="2" t="s">
        <v>4</v>
      </c>
      <c r="F2818" s="2" t="s">
        <v>5</v>
      </c>
      <c r="G2818" s="2" t="s">
        <v>6</v>
      </c>
    </row>
    <row r="2819" spans="1:7" ht="29.1" customHeight="1">
      <c r="A2819" s="3" t="s">
        <v>980</v>
      </c>
      <c r="B2819" s="4" t="s">
        <v>981</v>
      </c>
      <c r="C2819" s="3" t="s">
        <v>9</v>
      </c>
      <c r="D2819" s="3" t="s">
        <v>189</v>
      </c>
      <c r="E2819" s="5">
        <v>1</v>
      </c>
      <c r="F2819" s="6">
        <v>11.08</v>
      </c>
      <c r="G2819" s="6">
        <f>TRUNC(TRUNC(E2819,8)*F2819,2)</f>
        <v>11.08</v>
      </c>
    </row>
    <row r="2820" spans="1:7" ht="29.1" customHeight="1">
      <c r="A2820" s="3" t="s">
        <v>982</v>
      </c>
      <c r="B2820" s="4" t="s">
        <v>983</v>
      </c>
      <c r="C2820" s="3" t="s">
        <v>9</v>
      </c>
      <c r="D2820" s="3" t="s">
        <v>189</v>
      </c>
      <c r="E2820" s="5">
        <v>1</v>
      </c>
      <c r="F2820" s="6">
        <v>20.46</v>
      </c>
      <c r="G2820" s="6">
        <f>TRUNC(TRUNC(E2820,8)*F2820,2)</f>
        <v>20.46</v>
      </c>
    </row>
    <row r="2821" spans="1:7" ht="15" customHeight="1">
      <c r="A2821" s="1"/>
      <c r="B2821" s="1"/>
      <c r="C2821" s="1"/>
      <c r="D2821" s="1"/>
      <c r="E2821" s="13" t="s">
        <v>25</v>
      </c>
      <c r="F2821" s="13"/>
      <c r="G2821" s="7">
        <f>SUM(G2819:G2820)</f>
        <v>31.54</v>
      </c>
    </row>
    <row r="2822" spans="1:7" ht="15" customHeight="1">
      <c r="A2822" s="1"/>
      <c r="B2822" s="1"/>
      <c r="C2822" s="1"/>
      <c r="D2822" s="1"/>
      <c r="E2822" s="14" t="s">
        <v>26</v>
      </c>
      <c r="F2822" s="14"/>
      <c r="G2822" s="8">
        <f>TRUNC(SUM(G2821),2)</f>
        <v>31.54</v>
      </c>
    </row>
    <row r="2823" spans="1:7" ht="15" customHeight="1">
      <c r="A2823" s="1"/>
      <c r="B2823" s="1"/>
      <c r="C2823" s="1"/>
      <c r="D2823" s="1"/>
      <c r="E2823" s="14" t="s">
        <v>27</v>
      </c>
      <c r="F2823" s="14"/>
      <c r="G2823" s="8">
        <v>8.24</v>
      </c>
    </row>
    <row r="2824" spans="1:7" ht="9.9499999999999993" customHeight="1">
      <c r="A2824" s="1"/>
      <c r="B2824" s="1"/>
      <c r="C2824" s="1"/>
      <c r="D2824" s="1"/>
      <c r="E2824" s="10"/>
      <c r="F2824" s="10"/>
      <c r="G2824" s="10"/>
    </row>
    <row r="2825" spans="1:7" ht="20.100000000000001" customHeight="1">
      <c r="A2825" s="11" t="s">
        <v>984</v>
      </c>
      <c r="B2825" s="11"/>
      <c r="C2825" s="11"/>
      <c r="D2825" s="11"/>
      <c r="E2825" s="11"/>
      <c r="F2825" s="11"/>
      <c r="G2825" s="11"/>
    </row>
    <row r="2826" spans="1:7" ht="15" customHeight="1">
      <c r="A2826" s="12" t="s">
        <v>22</v>
      </c>
      <c r="B2826" s="12"/>
      <c r="C2826" s="2" t="s">
        <v>2</v>
      </c>
      <c r="D2826" s="2" t="s">
        <v>3</v>
      </c>
      <c r="E2826" s="2" t="s">
        <v>4</v>
      </c>
      <c r="F2826" s="2" t="s">
        <v>5</v>
      </c>
      <c r="G2826" s="2" t="s">
        <v>6</v>
      </c>
    </row>
    <row r="2827" spans="1:7" ht="29.1" customHeight="1">
      <c r="A2827" s="3" t="s">
        <v>980</v>
      </c>
      <c r="B2827" s="4" t="s">
        <v>981</v>
      </c>
      <c r="C2827" s="3" t="s">
        <v>9</v>
      </c>
      <c r="D2827" s="3" t="s">
        <v>189</v>
      </c>
      <c r="E2827" s="5">
        <v>1</v>
      </c>
      <c r="F2827" s="6">
        <v>11.08</v>
      </c>
      <c r="G2827" s="6">
        <f>TRUNC(TRUNC(E2827,8)*F2827,2)</f>
        <v>11.08</v>
      </c>
    </row>
    <row r="2828" spans="1:7" ht="29.1" customHeight="1">
      <c r="A2828" s="3" t="s">
        <v>985</v>
      </c>
      <c r="B2828" s="4" t="s">
        <v>986</v>
      </c>
      <c r="C2828" s="3" t="s">
        <v>9</v>
      </c>
      <c r="D2828" s="3" t="s">
        <v>189</v>
      </c>
      <c r="E2828" s="5">
        <v>1</v>
      </c>
      <c r="F2828" s="6">
        <v>24.65</v>
      </c>
      <c r="G2828" s="6">
        <f>TRUNC(TRUNC(E2828,8)*F2828,2)</f>
        <v>24.65</v>
      </c>
    </row>
    <row r="2829" spans="1:7" ht="15" customHeight="1">
      <c r="A2829" s="1"/>
      <c r="B2829" s="1"/>
      <c r="C2829" s="1"/>
      <c r="D2829" s="1"/>
      <c r="E2829" s="13" t="s">
        <v>25</v>
      </c>
      <c r="F2829" s="13"/>
      <c r="G2829" s="7">
        <f>SUM(G2827:G2828)</f>
        <v>35.729999999999997</v>
      </c>
    </row>
    <row r="2830" spans="1:7" ht="15" customHeight="1">
      <c r="A2830" s="1"/>
      <c r="B2830" s="1"/>
      <c r="C2830" s="1"/>
      <c r="D2830" s="1"/>
      <c r="E2830" s="14" t="s">
        <v>26</v>
      </c>
      <c r="F2830" s="14"/>
      <c r="G2830" s="8">
        <f>TRUNC(SUM(G2829),2)</f>
        <v>35.729999999999997</v>
      </c>
    </row>
    <row r="2831" spans="1:7" ht="15" customHeight="1">
      <c r="A2831" s="1"/>
      <c r="B2831" s="1"/>
      <c r="C2831" s="1"/>
      <c r="D2831" s="1"/>
      <c r="E2831" s="14" t="s">
        <v>27</v>
      </c>
      <c r="F2831" s="14"/>
      <c r="G2831" s="8">
        <v>9.92</v>
      </c>
    </row>
    <row r="2832" spans="1:7" ht="9.9499999999999993" customHeight="1">
      <c r="A2832" s="1"/>
      <c r="B2832" s="1"/>
      <c r="C2832" s="1"/>
      <c r="D2832" s="1"/>
      <c r="E2832" s="10"/>
      <c r="F2832" s="10"/>
      <c r="G2832" s="10"/>
    </row>
    <row r="2833" spans="1:7" ht="20.100000000000001" customHeight="1">
      <c r="A2833" s="11" t="s">
        <v>987</v>
      </c>
      <c r="B2833" s="11"/>
      <c r="C2833" s="11"/>
      <c r="D2833" s="11"/>
      <c r="E2833" s="11"/>
      <c r="F2833" s="11"/>
      <c r="G2833" s="11"/>
    </row>
    <row r="2834" spans="1:7" ht="15" customHeight="1">
      <c r="A2834" s="12" t="s">
        <v>22</v>
      </c>
      <c r="B2834" s="12"/>
      <c r="C2834" s="2" t="s">
        <v>2</v>
      </c>
      <c r="D2834" s="2" t="s">
        <v>3</v>
      </c>
      <c r="E2834" s="2" t="s">
        <v>4</v>
      </c>
      <c r="F2834" s="2" t="s">
        <v>5</v>
      </c>
      <c r="G2834" s="2" t="s">
        <v>6</v>
      </c>
    </row>
    <row r="2835" spans="1:7" ht="29.1" customHeight="1">
      <c r="A2835" s="3" t="s">
        <v>980</v>
      </c>
      <c r="B2835" s="4" t="s">
        <v>981</v>
      </c>
      <c r="C2835" s="3" t="s">
        <v>9</v>
      </c>
      <c r="D2835" s="3" t="s">
        <v>189</v>
      </c>
      <c r="E2835" s="5">
        <v>1</v>
      </c>
      <c r="F2835" s="6">
        <v>11.08</v>
      </c>
      <c r="G2835" s="6">
        <f>TRUNC(TRUNC(E2835,8)*F2835,2)</f>
        <v>11.08</v>
      </c>
    </row>
    <row r="2836" spans="1:7" ht="29.1" customHeight="1">
      <c r="A2836" s="3" t="s">
        <v>988</v>
      </c>
      <c r="B2836" s="4" t="s">
        <v>989</v>
      </c>
      <c r="C2836" s="3" t="s">
        <v>9</v>
      </c>
      <c r="D2836" s="3" t="s">
        <v>189</v>
      </c>
      <c r="E2836" s="5">
        <v>1</v>
      </c>
      <c r="F2836" s="6">
        <v>35.47</v>
      </c>
      <c r="G2836" s="6">
        <f>TRUNC(TRUNC(E2836,8)*F2836,2)</f>
        <v>35.47</v>
      </c>
    </row>
    <row r="2837" spans="1:7" ht="15" customHeight="1">
      <c r="A2837" s="1"/>
      <c r="B2837" s="1"/>
      <c r="C2837" s="1"/>
      <c r="D2837" s="1"/>
      <c r="E2837" s="13" t="s">
        <v>25</v>
      </c>
      <c r="F2837" s="13"/>
      <c r="G2837" s="7">
        <f>SUM(G2835:G2836)</f>
        <v>46.55</v>
      </c>
    </row>
    <row r="2838" spans="1:7" ht="15" customHeight="1">
      <c r="A2838" s="1"/>
      <c r="B2838" s="1"/>
      <c r="C2838" s="1"/>
      <c r="D2838" s="1"/>
      <c r="E2838" s="14" t="s">
        <v>26</v>
      </c>
      <c r="F2838" s="14"/>
      <c r="G2838" s="8">
        <f>TRUNC(SUM(G2837),2)</f>
        <v>46.55</v>
      </c>
    </row>
    <row r="2839" spans="1:7" ht="15" customHeight="1">
      <c r="A2839" s="1"/>
      <c r="B2839" s="1"/>
      <c r="C2839" s="1"/>
      <c r="D2839" s="1"/>
      <c r="E2839" s="14" t="s">
        <v>27</v>
      </c>
      <c r="F2839" s="14"/>
      <c r="G2839" s="8">
        <v>14.24</v>
      </c>
    </row>
    <row r="2840" spans="1:7" ht="9.9499999999999993" customHeight="1">
      <c r="A2840" s="1"/>
      <c r="B2840" s="1"/>
      <c r="C2840" s="1"/>
      <c r="D2840" s="1"/>
      <c r="E2840" s="10"/>
      <c r="F2840" s="10"/>
      <c r="G2840" s="10"/>
    </row>
    <row r="2841" spans="1:7" ht="20.100000000000001" customHeight="1">
      <c r="A2841" s="11" t="s">
        <v>990</v>
      </c>
      <c r="B2841" s="11"/>
      <c r="C2841" s="11"/>
      <c r="D2841" s="11"/>
      <c r="E2841" s="11"/>
      <c r="F2841" s="11"/>
      <c r="G2841" s="11"/>
    </row>
    <row r="2842" spans="1:7" ht="15" customHeight="1">
      <c r="A2842" s="12" t="s">
        <v>22</v>
      </c>
      <c r="B2842" s="12"/>
      <c r="C2842" s="2" t="s">
        <v>2</v>
      </c>
      <c r="D2842" s="2" t="s">
        <v>3</v>
      </c>
      <c r="E2842" s="2" t="s">
        <v>4</v>
      </c>
      <c r="F2842" s="2" t="s">
        <v>5</v>
      </c>
      <c r="G2842" s="2" t="s">
        <v>6</v>
      </c>
    </row>
    <row r="2843" spans="1:7" ht="29.1" customHeight="1">
      <c r="A2843" s="3" t="s">
        <v>980</v>
      </c>
      <c r="B2843" s="4" t="s">
        <v>981</v>
      </c>
      <c r="C2843" s="3" t="s">
        <v>9</v>
      </c>
      <c r="D2843" s="3" t="s">
        <v>189</v>
      </c>
      <c r="E2843" s="5">
        <v>1</v>
      </c>
      <c r="F2843" s="6">
        <v>11.08</v>
      </c>
      <c r="G2843" s="6">
        <f>TRUNC(TRUNC(E2843,8)*F2843,2)</f>
        <v>11.08</v>
      </c>
    </row>
    <row r="2844" spans="1:7" ht="29.1" customHeight="1">
      <c r="A2844" s="3" t="s">
        <v>991</v>
      </c>
      <c r="B2844" s="4" t="s">
        <v>992</v>
      </c>
      <c r="C2844" s="3" t="s">
        <v>9</v>
      </c>
      <c r="D2844" s="3" t="s">
        <v>189</v>
      </c>
      <c r="E2844" s="5">
        <v>1</v>
      </c>
      <c r="F2844" s="6">
        <v>37.409999999999997</v>
      </c>
      <c r="G2844" s="6">
        <f>TRUNC(TRUNC(E2844,8)*F2844,2)</f>
        <v>37.409999999999997</v>
      </c>
    </row>
    <row r="2845" spans="1:7" ht="15" customHeight="1">
      <c r="A2845" s="1"/>
      <c r="B2845" s="1"/>
      <c r="C2845" s="1"/>
      <c r="D2845" s="1"/>
      <c r="E2845" s="13" t="s">
        <v>25</v>
      </c>
      <c r="F2845" s="13"/>
      <c r="G2845" s="7">
        <f>SUM(G2843:G2844)</f>
        <v>48.489999999999995</v>
      </c>
    </row>
    <row r="2846" spans="1:7" ht="15" customHeight="1">
      <c r="A2846" s="1"/>
      <c r="B2846" s="1"/>
      <c r="C2846" s="1"/>
      <c r="D2846" s="1"/>
      <c r="E2846" s="14" t="s">
        <v>26</v>
      </c>
      <c r="F2846" s="14"/>
      <c r="G2846" s="8">
        <f>TRUNC(SUM(G2845),2)</f>
        <v>48.49</v>
      </c>
    </row>
    <row r="2847" spans="1:7" ht="15" customHeight="1">
      <c r="A2847" s="1"/>
      <c r="B2847" s="1"/>
      <c r="C2847" s="1"/>
      <c r="D2847" s="1"/>
      <c r="E2847" s="14" t="s">
        <v>27</v>
      </c>
      <c r="F2847" s="14"/>
      <c r="G2847" s="8">
        <v>14.24</v>
      </c>
    </row>
    <row r="2848" spans="1:7" ht="9.9499999999999993" customHeight="1">
      <c r="A2848" s="1"/>
      <c r="B2848" s="1"/>
      <c r="C2848" s="1"/>
      <c r="D2848" s="1"/>
      <c r="E2848" s="10"/>
      <c r="F2848" s="10"/>
      <c r="G2848" s="10"/>
    </row>
    <row r="2849" spans="1:7" ht="20.100000000000001" customHeight="1">
      <c r="A2849" s="11" t="s">
        <v>993</v>
      </c>
      <c r="B2849" s="11"/>
      <c r="C2849" s="11"/>
      <c r="D2849" s="11"/>
      <c r="E2849" s="11"/>
      <c r="F2849" s="11"/>
      <c r="G2849" s="11"/>
    </row>
    <row r="2850" spans="1:7" ht="15" customHeight="1">
      <c r="A2850" s="12" t="s">
        <v>22</v>
      </c>
      <c r="B2850" s="12"/>
      <c r="C2850" s="2" t="s">
        <v>2</v>
      </c>
      <c r="D2850" s="2" t="s">
        <v>3</v>
      </c>
      <c r="E2850" s="2" t="s">
        <v>4</v>
      </c>
      <c r="F2850" s="2" t="s">
        <v>5</v>
      </c>
      <c r="G2850" s="2" t="s">
        <v>6</v>
      </c>
    </row>
    <row r="2851" spans="1:7" ht="29.1" customHeight="1">
      <c r="A2851" s="3" t="s">
        <v>980</v>
      </c>
      <c r="B2851" s="4" t="s">
        <v>981</v>
      </c>
      <c r="C2851" s="3" t="s">
        <v>9</v>
      </c>
      <c r="D2851" s="3" t="s">
        <v>189</v>
      </c>
      <c r="E2851" s="5">
        <v>1</v>
      </c>
      <c r="F2851" s="6">
        <v>11.08</v>
      </c>
      <c r="G2851" s="6">
        <f>TRUNC(TRUNC(E2851,8)*F2851,2)</f>
        <v>11.08</v>
      </c>
    </row>
    <row r="2852" spans="1:7" ht="29.1" customHeight="1">
      <c r="A2852" s="3" t="s">
        <v>994</v>
      </c>
      <c r="B2852" s="4" t="s">
        <v>995</v>
      </c>
      <c r="C2852" s="3" t="s">
        <v>9</v>
      </c>
      <c r="D2852" s="3" t="s">
        <v>189</v>
      </c>
      <c r="E2852" s="5">
        <v>1</v>
      </c>
      <c r="F2852" s="6">
        <v>37.43</v>
      </c>
      <c r="G2852" s="6">
        <f>TRUNC(TRUNC(E2852,8)*F2852,2)</f>
        <v>37.43</v>
      </c>
    </row>
    <row r="2853" spans="1:7" ht="15" customHeight="1">
      <c r="A2853" s="1"/>
      <c r="B2853" s="1"/>
      <c r="C2853" s="1"/>
      <c r="D2853" s="1"/>
      <c r="E2853" s="13" t="s">
        <v>25</v>
      </c>
      <c r="F2853" s="13"/>
      <c r="G2853" s="7">
        <f>SUM(G2851:G2852)</f>
        <v>48.51</v>
      </c>
    </row>
    <row r="2854" spans="1:7" ht="15" customHeight="1">
      <c r="A2854" s="1"/>
      <c r="B2854" s="1"/>
      <c r="C2854" s="1"/>
      <c r="D2854" s="1"/>
      <c r="E2854" s="14" t="s">
        <v>26</v>
      </c>
      <c r="F2854" s="14"/>
      <c r="G2854" s="8">
        <f>TRUNC(SUM(G2853),2)</f>
        <v>48.51</v>
      </c>
    </row>
    <row r="2855" spans="1:7" ht="15" customHeight="1">
      <c r="A2855" s="1"/>
      <c r="B2855" s="1"/>
      <c r="C2855" s="1"/>
      <c r="D2855" s="1"/>
      <c r="E2855" s="14" t="s">
        <v>27</v>
      </c>
      <c r="F2855" s="14"/>
      <c r="G2855" s="8">
        <v>12.23</v>
      </c>
    </row>
    <row r="2856" spans="1:7" ht="9.9499999999999993" customHeight="1">
      <c r="A2856" s="1"/>
      <c r="B2856" s="1"/>
      <c r="C2856" s="1"/>
      <c r="D2856" s="1"/>
      <c r="E2856" s="10"/>
      <c r="F2856" s="10"/>
      <c r="G2856" s="10"/>
    </row>
    <row r="2857" spans="1:7" ht="20.100000000000001" customHeight="1">
      <c r="A2857" s="11" t="s">
        <v>996</v>
      </c>
      <c r="B2857" s="11"/>
      <c r="C2857" s="11"/>
      <c r="D2857" s="11"/>
      <c r="E2857" s="11"/>
      <c r="F2857" s="11"/>
      <c r="G2857" s="11"/>
    </row>
    <row r="2858" spans="1:7" ht="15" customHeight="1">
      <c r="A2858" s="12" t="s">
        <v>22</v>
      </c>
      <c r="B2858" s="12"/>
      <c r="C2858" s="2" t="s">
        <v>2</v>
      </c>
      <c r="D2858" s="2" t="s">
        <v>3</v>
      </c>
      <c r="E2858" s="2" t="s">
        <v>4</v>
      </c>
      <c r="F2858" s="2" t="s">
        <v>5</v>
      </c>
      <c r="G2858" s="2" t="s">
        <v>6</v>
      </c>
    </row>
    <row r="2859" spans="1:7" ht="29.1" customHeight="1">
      <c r="A2859" s="3" t="s">
        <v>980</v>
      </c>
      <c r="B2859" s="4" t="s">
        <v>981</v>
      </c>
      <c r="C2859" s="3" t="s">
        <v>9</v>
      </c>
      <c r="D2859" s="3" t="s">
        <v>189</v>
      </c>
      <c r="E2859" s="5">
        <v>1</v>
      </c>
      <c r="F2859" s="6">
        <v>11.08</v>
      </c>
      <c r="G2859" s="6">
        <f>TRUNC(TRUNC(E2859,8)*F2859,2)</f>
        <v>11.08</v>
      </c>
    </row>
    <row r="2860" spans="1:7" ht="29.1" customHeight="1">
      <c r="A2860" s="3" t="s">
        <v>997</v>
      </c>
      <c r="B2860" s="4" t="s">
        <v>998</v>
      </c>
      <c r="C2860" s="3" t="s">
        <v>9</v>
      </c>
      <c r="D2860" s="3" t="s">
        <v>189</v>
      </c>
      <c r="E2860" s="5">
        <v>1</v>
      </c>
      <c r="F2860" s="6">
        <v>45.85</v>
      </c>
      <c r="G2860" s="6">
        <f>TRUNC(TRUNC(E2860,8)*F2860,2)</f>
        <v>45.85</v>
      </c>
    </row>
    <row r="2861" spans="1:7" ht="15" customHeight="1">
      <c r="A2861" s="1"/>
      <c r="B2861" s="1"/>
      <c r="C2861" s="1"/>
      <c r="D2861" s="1"/>
      <c r="E2861" s="13" t="s">
        <v>25</v>
      </c>
      <c r="F2861" s="13"/>
      <c r="G2861" s="7">
        <f>SUM(G2859:G2860)</f>
        <v>56.93</v>
      </c>
    </row>
    <row r="2862" spans="1:7" ht="15" customHeight="1">
      <c r="A2862" s="1"/>
      <c r="B2862" s="1"/>
      <c r="C2862" s="1"/>
      <c r="D2862" s="1"/>
      <c r="E2862" s="14" t="s">
        <v>26</v>
      </c>
      <c r="F2862" s="14"/>
      <c r="G2862" s="8">
        <f>TRUNC(SUM(G2861),2)</f>
        <v>56.93</v>
      </c>
    </row>
    <row r="2863" spans="1:7" ht="15" customHeight="1">
      <c r="A2863" s="1"/>
      <c r="B2863" s="1"/>
      <c r="C2863" s="1"/>
      <c r="D2863" s="1"/>
      <c r="E2863" s="14" t="s">
        <v>27</v>
      </c>
      <c r="F2863" s="14"/>
      <c r="G2863" s="8">
        <v>15.6</v>
      </c>
    </row>
    <row r="2864" spans="1:7" ht="9.9499999999999993" customHeight="1">
      <c r="A2864" s="1"/>
      <c r="B2864" s="1"/>
      <c r="C2864" s="1"/>
      <c r="D2864" s="1"/>
      <c r="E2864" s="10"/>
      <c r="F2864" s="10"/>
      <c r="G2864" s="10"/>
    </row>
    <row r="2865" spans="1:7" ht="20.100000000000001" customHeight="1">
      <c r="A2865" s="11" t="s">
        <v>999</v>
      </c>
      <c r="B2865" s="11"/>
      <c r="C2865" s="11"/>
      <c r="D2865" s="11"/>
      <c r="E2865" s="11"/>
      <c r="F2865" s="11"/>
      <c r="G2865" s="11"/>
    </row>
    <row r="2866" spans="1:7" ht="15" customHeight="1">
      <c r="A2866" s="12" t="s">
        <v>22</v>
      </c>
      <c r="B2866" s="12"/>
      <c r="C2866" s="2" t="s">
        <v>2</v>
      </c>
      <c r="D2866" s="2" t="s">
        <v>3</v>
      </c>
      <c r="E2866" s="2" t="s">
        <v>4</v>
      </c>
      <c r="F2866" s="2" t="s">
        <v>5</v>
      </c>
      <c r="G2866" s="2" t="s">
        <v>6</v>
      </c>
    </row>
    <row r="2867" spans="1:7" ht="29.1" customHeight="1">
      <c r="A2867" s="3" t="s">
        <v>1000</v>
      </c>
      <c r="B2867" s="4" t="s">
        <v>1001</v>
      </c>
      <c r="C2867" s="3" t="s">
        <v>9</v>
      </c>
      <c r="D2867" s="3" t="s">
        <v>189</v>
      </c>
      <c r="E2867" s="5">
        <v>1</v>
      </c>
      <c r="F2867" s="6">
        <v>19.059999999999999</v>
      </c>
      <c r="G2867" s="6">
        <f>TRUNC(TRUNC(E2867,8)*F2867,2)</f>
        <v>19.059999999999999</v>
      </c>
    </row>
    <row r="2868" spans="1:7" ht="29.1" customHeight="1">
      <c r="A2868" s="3" t="s">
        <v>980</v>
      </c>
      <c r="B2868" s="4" t="s">
        <v>981</v>
      </c>
      <c r="C2868" s="3" t="s">
        <v>9</v>
      </c>
      <c r="D2868" s="3" t="s">
        <v>189</v>
      </c>
      <c r="E2868" s="5">
        <v>1</v>
      </c>
      <c r="F2868" s="6">
        <v>11.08</v>
      </c>
      <c r="G2868" s="6">
        <f>TRUNC(TRUNC(E2868,8)*F2868,2)</f>
        <v>11.08</v>
      </c>
    </row>
    <row r="2869" spans="1:7" ht="15" customHeight="1">
      <c r="A2869" s="1"/>
      <c r="B2869" s="1"/>
      <c r="C2869" s="1"/>
      <c r="D2869" s="1"/>
      <c r="E2869" s="13" t="s">
        <v>25</v>
      </c>
      <c r="F2869" s="13"/>
      <c r="G2869" s="7">
        <f>SUM(G2867:G2868)</f>
        <v>30.14</v>
      </c>
    </row>
    <row r="2870" spans="1:7" ht="15" customHeight="1">
      <c r="A2870" s="1"/>
      <c r="B2870" s="1"/>
      <c r="C2870" s="1"/>
      <c r="D2870" s="1"/>
      <c r="E2870" s="14" t="s">
        <v>26</v>
      </c>
      <c r="F2870" s="14"/>
      <c r="G2870" s="8">
        <f>TRUNC(SUM(G2869),2)</f>
        <v>30.14</v>
      </c>
    </row>
    <row r="2871" spans="1:7" ht="15" customHeight="1">
      <c r="A2871" s="1"/>
      <c r="B2871" s="1"/>
      <c r="C2871" s="1"/>
      <c r="D2871" s="1"/>
      <c r="E2871" s="14" t="s">
        <v>27</v>
      </c>
      <c r="F2871" s="14"/>
      <c r="G2871" s="8">
        <v>8.0299999999999994</v>
      </c>
    </row>
    <row r="2872" spans="1:7" ht="9.9499999999999993" customHeight="1">
      <c r="A2872" s="1"/>
      <c r="B2872" s="1"/>
      <c r="C2872" s="1"/>
      <c r="D2872" s="1"/>
      <c r="E2872" s="10"/>
      <c r="F2872" s="10"/>
      <c r="G2872" s="10"/>
    </row>
    <row r="2873" spans="1:7" ht="20.100000000000001" customHeight="1">
      <c r="A2873" s="11" t="s">
        <v>1002</v>
      </c>
      <c r="B2873" s="11"/>
      <c r="C2873" s="11"/>
      <c r="D2873" s="11"/>
      <c r="E2873" s="11"/>
      <c r="F2873" s="11"/>
      <c r="G2873" s="11"/>
    </row>
    <row r="2874" spans="1:7" ht="15" customHeight="1">
      <c r="A2874" s="12" t="s">
        <v>22</v>
      </c>
      <c r="B2874" s="12"/>
      <c r="C2874" s="2" t="s">
        <v>2</v>
      </c>
      <c r="D2874" s="2" t="s">
        <v>3</v>
      </c>
      <c r="E2874" s="2" t="s">
        <v>4</v>
      </c>
      <c r="F2874" s="2" t="s">
        <v>5</v>
      </c>
      <c r="G2874" s="2" t="s">
        <v>6</v>
      </c>
    </row>
    <row r="2875" spans="1:7" ht="29.1" customHeight="1">
      <c r="A2875" s="3" t="s">
        <v>1003</v>
      </c>
      <c r="B2875" s="4" t="s">
        <v>1004</v>
      </c>
      <c r="C2875" s="3" t="s">
        <v>9</v>
      </c>
      <c r="D2875" s="3" t="s">
        <v>189</v>
      </c>
      <c r="E2875" s="5">
        <v>1</v>
      </c>
      <c r="F2875" s="6">
        <v>34.67</v>
      </c>
      <c r="G2875" s="6">
        <f>TRUNC(TRUNC(E2875,8)*F2875,2)</f>
        <v>34.67</v>
      </c>
    </row>
    <row r="2876" spans="1:7" ht="29.1" customHeight="1">
      <c r="A2876" s="3" t="s">
        <v>980</v>
      </c>
      <c r="B2876" s="4" t="s">
        <v>981</v>
      </c>
      <c r="C2876" s="3" t="s">
        <v>9</v>
      </c>
      <c r="D2876" s="3" t="s">
        <v>189</v>
      </c>
      <c r="E2876" s="5">
        <v>1</v>
      </c>
      <c r="F2876" s="6">
        <v>11.08</v>
      </c>
      <c r="G2876" s="6">
        <f>TRUNC(TRUNC(E2876,8)*F2876,2)</f>
        <v>11.08</v>
      </c>
    </row>
    <row r="2877" spans="1:7" ht="15" customHeight="1">
      <c r="A2877" s="1"/>
      <c r="B2877" s="1"/>
      <c r="C2877" s="1"/>
      <c r="D2877" s="1"/>
      <c r="E2877" s="13" t="s">
        <v>25</v>
      </c>
      <c r="F2877" s="13"/>
      <c r="G2877" s="7">
        <f>SUM(G2875:G2876)</f>
        <v>45.75</v>
      </c>
    </row>
    <row r="2878" spans="1:7" ht="15" customHeight="1">
      <c r="A2878" s="1"/>
      <c r="B2878" s="1"/>
      <c r="C2878" s="1"/>
      <c r="D2878" s="1"/>
      <c r="E2878" s="14" t="s">
        <v>26</v>
      </c>
      <c r="F2878" s="14"/>
      <c r="G2878" s="8">
        <f>TRUNC(SUM(G2877),2)</f>
        <v>45.75</v>
      </c>
    </row>
    <row r="2879" spans="1:7" ht="15" customHeight="1">
      <c r="A2879" s="1"/>
      <c r="B2879" s="1"/>
      <c r="C2879" s="1"/>
      <c r="D2879" s="1"/>
      <c r="E2879" s="14" t="s">
        <v>27</v>
      </c>
      <c r="F2879" s="14"/>
      <c r="G2879" s="8">
        <v>11.81</v>
      </c>
    </row>
    <row r="2880" spans="1:7" ht="9.9499999999999993" customHeight="1">
      <c r="A2880" s="1"/>
      <c r="B2880" s="1"/>
      <c r="C2880" s="1"/>
      <c r="D2880" s="1"/>
      <c r="E2880" s="10"/>
      <c r="F2880" s="10"/>
      <c r="G2880" s="10"/>
    </row>
    <row r="2881" spans="1:7" ht="20.100000000000001" customHeight="1">
      <c r="A2881" s="11" t="s">
        <v>1005</v>
      </c>
      <c r="B2881" s="11"/>
      <c r="C2881" s="11"/>
      <c r="D2881" s="11"/>
      <c r="E2881" s="11"/>
      <c r="F2881" s="11"/>
      <c r="G2881" s="11"/>
    </row>
    <row r="2882" spans="1:7" ht="15" customHeight="1">
      <c r="A2882" s="12" t="s">
        <v>22</v>
      </c>
      <c r="B2882" s="12"/>
      <c r="C2882" s="2" t="s">
        <v>2</v>
      </c>
      <c r="D2882" s="2" t="s">
        <v>3</v>
      </c>
      <c r="E2882" s="2" t="s">
        <v>4</v>
      </c>
      <c r="F2882" s="2" t="s">
        <v>5</v>
      </c>
      <c r="G2882" s="2" t="s">
        <v>6</v>
      </c>
    </row>
    <row r="2883" spans="1:7" ht="29.1" customHeight="1">
      <c r="A2883" s="3" t="s">
        <v>1006</v>
      </c>
      <c r="B2883" s="4" t="s">
        <v>1007</v>
      </c>
      <c r="C2883" s="3" t="s">
        <v>9</v>
      </c>
      <c r="D2883" s="3" t="s">
        <v>189</v>
      </c>
      <c r="E2883" s="5">
        <v>1</v>
      </c>
      <c r="F2883" s="6">
        <v>50.28</v>
      </c>
      <c r="G2883" s="6">
        <f>TRUNC(TRUNC(E2883,8)*F2883,2)</f>
        <v>50.28</v>
      </c>
    </row>
    <row r="2884" spans="1:7" ht="29.1" customHeight="1">
      <c r="A2884" s="3" t="s">
        <v>980</v>
      </c>
      <c r="B2884" s="4" t="s">
        <v>981</v>
      </c>
      <c r="C2884" s="3" t="s">
        <v>9</v>
      </c>
      <c r="D2884" s="3" t="s">
        <v>189</v>
      </c>
      <c r="E2884" s="5">
        <v>1</v>
      </c>
      <c r="F2884" s="6">
        <v>11.08</v>
      </c>
      <c r="G2884" s="6">
        <f>TRUNC(TRUNC(E2884,8)*F2884,2)</f>
        <v>11.08</v>
      </c>
    </row>
    <row r="2885" spans="1:7" ht="15" customHeight="1">
      <c r="A2885" s="1"/>
      <c r="B2885" s="1"/>
      <c r="C2885" s="1"/>
      <c r="D2885" s="1"/>
      <c r="E2885" s="13" t="s">
        <v>25</v>
      </c>
      <c r="F2885" s="13"/>
      <c r="G2885" s="7">
        <f>SUM(G2883:G2884)</f>
        <v>61.36</v>
      </c>
    </row>
    <row r="2886" spans="1:7" ht="15" customHeight="1">
      <c r="A2886" s="1"/>
      <c r="B2886" s="1"/>
      <c r="C2886" s="1"/>
      <c r="D2886" s="1"/>
      <c r="E2886" s="14" t="s">
        <v>26</v>
      </c>
      <c r="F2886" s="14"/>
      <c r="G2886" s="8">
        <f>TRUNC(SUM(G2885),2)</f>
        <v>61.36</v>
      </c>
    </row>
    <row r="2887" spans="1:7" ht="15" customHeight="1">
      <c r="A2887" s="1"/>
      <c r="B2887" s="1"/>
      <c r="C2887" s="1"/>
      <c r="D2887" s="1"/>
      <c r="E2887" s="14" t="s">
        <v>27</v>
      </c>
      <c r="F2887" s="14"/>
      <c r="G2887" s="8">
        <v>15.6</v>
      </c>
    </row>
    <row r="2888" spans="1:7" ht="9.9499999999999993" customHeight="1">
      <c r="A2888" s="1"/>
      <c r="B2888" s="1"/>
      <c r="C2888" s="1"/>
      <c r="D2888" s="1"/>
      <c r="E2888" s="10"/>
      <c r="F2888" s="10"/>
      <c r="G2888" s="10"/>
    </row>
    <row r="2889" spans="1:7" ht="20.100000000000001" customHeight="1">
      <c r="A2889" s="11" t="s">
        <v>1008</v>
      </c>
      <c r="B2889" s="11"/>
      <c r="C2889" s="11"/>
      <c r="D2889" s="11"/>
      <c r="E2889" s="11"/>
      <c r="F2889" s="11"/>
      <c r="G2889" s="11"/>
    </row>
    <row r="2890" spans="1:7" ht="15" customHeight="1">
      <c r="A2890" s="12" t="s">
        <v>38</v>
      </c>
      <c r="B2890" s="12"/>
      <c r="C2890" s="2" t="s">
        <v>2</v>
      </c>
      <c r="D2890" s="2" t="s">
        <v>3</v>
      </c>
      <c r="E2890" s="2" t="s">
        <v>4</v>
      </c>
      <c r="F2890" s="2" t="s">
        <v>5</v>
      </c>
      <c r="G2890" s="2" t="s">
        <v>6</v>
      </c>
    </row>
    <row r="2891" spans="1:7" ht="21" customHeight="1">
      <c r="A2891" s="3" t="s">
        <v>1009</v>
      </c>
      <c r="B2891" s="4" t="s">
        <v>1010</v>
      </c>
      <c r="C2891" s="3" t="s">
        <v>9</v>
      </c>
      <c r="D2891" s="3" t="s">
        <v>189</v>
      </c>
      <c r="E2891" s="5">
        <v>1</v>
      </c>
      <c r="F2891" s="6">
        <v>3.28</v>
      </c>
      <c r="G2891" s="6">
        <f>TRUNC(TRUNC(E2891,8)*F2891,2)</f>
        <v>3.28</v>
      </c>
    </row>
    <row r="2892" spans="1:7" ht="15" customHeight="1">
      <c r="A2892" s="1"/>
      <c r="B2892" s="1"/>
      <c r="C2892" s="1"/>
      <c r="D2892" s="1"/>
      <c r="E2892" s="13" t="s">
        <v>50</v>
      </c>
      <c r="F2892" s="13"/>
      <c r="G2892" s="7">
        <f>SUM(G2891:G2891)</f>
        <v>3.28</v>
      </c>
    </row>
    <row r="2893" spans="1:7" ht="15" customHeight="1">
      <c r="A2893" s="12" t="s">
        <v>51</v>
      </c>
      <c r="B2893" s="12"/>
      <c r="C2893" s="2" t="s">
        <v>2</v>
      </c>
      <c r="D2893" s="2" t="s">
        <v>3</v>
      </c>
      <c r="E2893" s="2" t="s">
        <v>4</v>
      </c>
      <c r="F2893" s="2" t="s">
        <v>5</v>
      </c>
      <c r="G2893" s="2" t="s">
        <v>6</v>
      </c>
    </row>
    <row r="2894" spans="1:7" ht="21" customHeight="1">
      <c r="A2894" s="3" t="s">
        <v>569</v>
      </c>
      <c r="B2894" s="4" t="s">
        <v>570</v>
      </c>
      <c r="C2894" s="3" t="s">
        <v>9</v>
      </c>
      <c r="D2894" s="3" t="s">
        <v>10</v>
      </c>
      <c r="E2894" s="5">
        <v>0.55000000000000004</v>
      </c>
      <c r="F2894" s="6">
        <v>25.53</v>
      </c>
      <c r="G2894" s="6">
        <f>TRUNC(TRUNC(E2894,8)*F2894,2)</f>
        <v>14.04</v>
      </c>
    </row>
    <row r="2895" spans="1:7" ht="15" customHeight="1">
      <c r="A2895" s="3" t="s">
        <v>86</v>
      </c>
      <c r="B2895" s="4" t="s">
        <v>87</v>
      </c>
      <c r="C2895" s="3" t="s">
        <v>9</v>
      </c>
      <c r="D2895" s="3" t="s">
        <v>10</v>
      </c>
      <c r="E2895" s="5">
        <v>0.55000000000000004</v>
      </c>
      <c r="F2895" s="6">
        <v>30.24</v>
      </c>
      <c r="G2895" s="6">
        <f>TRUNC(TRUNC(E2895,8)*F2895,2)</f>
        <v>16.63</v>
      </c>
    </row>
    <row r="2896" spans="1:7" ht="18" customHeight="1">
      <c r="A2896" s="1"/>
      <c r="B2896" s="1"/>
      <c r="C2896" s="1"/>
      <c r="D2896" s="1"/>
      <c r="E2896" s="13" t="s">
        <v>56</v>
      </c>
      <c r="F2896" s="13"/>
      <c r="G2896" s="7">
        <f>SUM(G2894:G2895)</f>
        <v>30.669999999999998</v>
      </c>
    </row>
    <row r="2897" spans="1:7" ht="15" customHeight="1">
      <c r="A2897" s="12" t="s">
        <v>22</v>
      </c>
      <c r="B2897" s="12"/>
      <c r="C2897" s="2" t="s">
        <v>2</v>
      </c>
      <c r="D2897" s="2" t="s">
        <v>3</v>
      </c>
      <c r="E2897" s="2" t="s">
        <v>4</v>
      </c>
      <c r="F2897" s="2" t="s">
        <v>5</v>
      </c>
      <c r="G2897" s="2" t="s">
        <v>6</v>
      </c>
    </row>
    <row r="2898" spans="1:7" ht="21" customHeight="1">
      <c r="A2898" s="3" t="s">
        <v>454</v>
      </c>
      <c r="B2898" s="4" t="s">
        <v>455</v>
      </c>
      <c r="C2898" s="3" t="s">
        <v>9</v>
      </c>
      <c r="D2898" s="3" t="s">
        <v>80</v>
      </c>
      <c r="E2898" s="5">
        <v>8.9999999999999998E-4</v>
      </c>
      <c r="F2898" s="6">
        <v>691.55</v>
      </c>
      <c r="G2898" s="6">
        <f>TRUNC(TRUNC(E2898,8)*F2898,2)</f>
        <v>0.62</v>
      </c>
    </row>
    <row r="2899" spans="1:7" ht="15" customHeight="1">
      <c r="A2899" s="1"/>
      <c r="B2899" s="1"/>
      <c r="C2899" s="1"/>
      <c r="D2899" s="1"/>
      <c r="E2899" s="13" t="s">
        <v>25</v>
      </c>
      <c r="F2899" s="13"/>
      <c r="G2899" s="7">
        <f>SUM(G2898:G2898)</f>
        <v>0.62</v>
      </c>
    </row>
    <row r="2900" spans="1:7" ht="15" customHeight="1">
      <c r="A2900" s="1"/>
      <c r="B2900" s="1"/>
      <c r="C2900" s="1"/>
      <c r="D2900" s="1"/>
      <c r="E2900" s="14" t="s">
        <v>26</v>
      </c>
      <c r="F2900" s="14"/>
      <c r="G2900" s="8">
        <f>TRUNC(SUM(G2892,G2896,G2899),2)</f>
        <v>34.57</v>
      </c>
    </row>
    <row r="2901" spans="1:7" ht="15" customHeight="1">
      <c r="A2901" s="1"/>
      <c r="B2901" s="1"/>
      <c r="C2901" s="1"/>
      <c r="D2901" s="1"/>
      <c r="E2901" s="14" t="s">
        <v>27</v>
      </c>
      <c r="F2901" s="14"/>
      <c r="G2901" s="8">
        <v>12.33</v>
      </c>
    </row>
    <row r="2902" spans="1:7" ht="9.9499999999999993" customHeight="1">
      <c r="A2902" s="1"/>
      <c r="B2902" s="1"/>
      <c r="C2902" s="1"/>
      <c r="D2902" s="1"/>
      <c r="E2902" s="10"/>
      <c r="F2902" s="10"/>
      <c r="G2902" s="10"/>
    </row>
    <row r="2903" spans="1:7" ht="20.100000000000001" customHeight="1">
      <c r="A2903" s="11" t="s">
        <v>1011</v>
      </c>
      <c r="B2903" s="11"/>
      <c r="C2903" s="11"/>
      <c r="D2903" s="11"/>
      <c r="E2903" s="11"/>
      <c r="F2903" s="11"/>
      <c r="G2903" s="11"/>
    </row>
    <row r="2904" spans="1:7" ht="15" customHeight="1">
      <c r="A2904" s="12" t="s">
        <v>38</v>
      </c>
      <c r="B2904" s="12"/>
      <c r="C2904" s="2" t="s">
        <v>2</v>
      </c>
      <c r="D2904" s="2" t="s">
        <v>3</v>
      </c>
      <c r="E2904" s="2" t="s">
        <v>4</v>
      </c>
      <c r="F2904" s="2" t="s">
        <v>5</v>
      </c>
      <c r="G2904" s="2" t="s">
        <v>6</v>
      </c>
    </row>
    <row r="2905" spans="1:7" ht="21" customHeight="1">
      <c r="A2905" s="3" t="s">
        <v>1012</v>
      </c>
      <c r="B2905" s="4" t="s">
        <v>1013</v>
      </c>
      <c r="C2905" s="3" t="s">
        <v>9</v>
      </c>
      <c r="D2905" s="3" t="s">
        <v>189</v>
      </c>
      <c r="E2905" s="5">
        <v>1</v>
      </c>
      <c r="F2905" s="6">
        <v>8.4700000000000006</v>
      </c>
      <c r="G2905" s="6">
        <f>TRUNC(TRUNC(E2905,8)*F2905,2)</f>
        <v>8.4700000000000006</v>
      </c>
    </row>
    <row r="2906" spans="1:7" ht="15" customHeight="1">
      <c r="A2906" s="1"/>
      <c r="B2906" s="1"/>
      <c r="C2906" s="1"/>
      <c r="D2906" s="1"/>
      <c r="E2906" s="13" t="s">
        <v>50</v>
      </c>
      <c r="F2906" s="13"/>
      <c r="G2906" s="7">
        <f>SUM(G2905:G2905)</f>
        <v>8.4700000000000006</v>
      </c>
    </row>
    <row r="2907" spans="1:7" ht="15" customHeight="1">
      <c r="A2907" s="12" t="s">
        <v>51</v>
      </c>
      <c r="B2907" s="12"/>
      <c r="C2907" s="2" t="s">
        <v>2</v>
      </c>
      <c r="D2907" s="2" t="s">
        <v>3</v>
      </c>
      <c r="E2907" s="2" t="s">
        <v>4</v>
      </c>
      <c r="F2907" s="2" t="s">
        <v>5</v>
      </c>
      <c r="G2907" s="2" t="s">
        <v>6</v>
      </c>
    </row>
    <row r="2908" spans="1:7" ht="21" customHeight="1">
      <c r="A2908" s="3" t="s">
        <v>569</v>
      </c>
      <c r="B2908" s="4" t="s">
        <v>570</v>
      </c>
      <c r="C2908" s="3" t="s">
        <v>9</v>
      </c>
      <c r="D2908" s="3" t="s">
        <v>10</v>
      </c>
      <c r="E2908" s="5">
        <v>0.222</v>
      </c>
      <c r="F2908" s="6">
        <v>25.53</v>
      </c>
      <c r="G2908" s="6">
        <f>TRUNC(TRUNC(E2908,8)*F2908,2)</f>
        <v>5.66</v>
      </c>
    </row>
    <row r="2909" spans="1:7" ht="15" customHeight="1">
      <c r="A2909" s="3" t="s">
        <v>86</v>
      </c>
      <c r="B2909" s="4" t="s">
        <v>87</v>
      </c>
      <c r="C2909" s="3" t="s">
        <v>9</v>
      </c>
      <c r="D2909" s="3" t="s">
        <v>10</v>
      </c>
      <c r="E2909" s="5">
        <v>0.222</v>
      </c>
      <c r="F2909" s="6">
        <v>30.24</v>
      </c>
      <c r="G2909" s="6">
        <f>TRUNC(TRUNC(E2909,8)*F2909,2)</f>
        <v>6.71</v>
      </c>
    </row>
    <row r="2910" spans="1:7" ht="18" customHeight="1">
      <c r="A2910" s="1"/>
      <c r="B2910" s="1"/>
      <c r="C2910" s="1"/>
      <c r="D2910" s="1"/>
      <c r="E2910" s="13" t="s">
        <v>56</v>
      </c>
      <c r="F2910" s="13"/>
      <c r="G2910" s="7">
        <f>SUM(G2908:G2909)</f>
        <v>12.370000000000001</v>
      </c>
    </row>
    <row r="2911" spans="1:7" ht="15" customHeight="1">
      <c r="A2911" s="1"/>
      <c r="B2911" s="1"/>
      <c r="C2911" s="1"/>
      <c r="D2911" s="1"/>
      <c r="E2911" s="14" t="s">
        <v>26</v>
      </c>
      <c r="F2911" s="14"/>
      <c r="G2911" s="8">
        <f>TRUNC(SUM(G2906,G2910),2)</f>
        <v>20.84</v>
      </c>
    </row>
    <row r="2912" spans="1:7" ht="15" customHeight="1">
      <c r="A2912" s="1"/>
      <c r="B2912" s="1"/>
      <c r="C2912" s="1"/>
      <c r="D2912" s="1"/>
      <c r="E2912" s="14" t="s">
        <v>27</v>
      </c>
      <c r="F2912" s="14"/>
      <c r="G2912" s="8">
        <v>4.9400000000000004</v>
      </c>
    </row>
    <row r="2913" spans="1:7" ht="9.9499999999999993" customHeight="1">
      <c r="A2913" s="1"/>
      <c r="B2913" s="1"/>
      <c r="C2913" s="1"/>
      <c r="D2913" s="1"/>
      <c r="E2913" s="10"/>
      <c r="F2913" s="10"/>
      <c r="G2913" s="10"/>
    </row>
    <row r="2914" spans="1:7" ht="20.100000000000001" customHeight="1">
      <c r="A2914" s="11" t="s">
        <v>1014</v>
      </c>
      <c r="B2914" s="11"/>
      <c r="C2914" s="11"/>
      <c r="D2914" s="11"/>
      <c r="E2914" s="11"/>
      <c r="F2914" s="11"/>
      <c r="G2914" s="11"/>
    </row>
    <row r="2915" spans="1:7" ht="15" customHeight="1">
      <c r="A2915" s="12" t="s">
        <v>38</v>
      </c>
      <c r="B2915" s="12"/>
      <c r="C2915" s="2" t="s">
        <v>2</v>
      </c>
      <c r="D2915" s="2" t="s">
        <v>3</v>
      </c>
      <c r="E2915" s="2" t="s">
        <v>4</v>
      </c>
      <c r="F2915" s="2" t="s">
        <v>5</v>
      </c>
      <c r="G2915" s="2" t="s">
        <v>6</v>
      </c>
    </row>
    <row r="2916" spans="1:7" ht="21" customHeight="1">
      <c r="A2916" s="3" t="s">
        <v>1015</v>
      </c>
      <c r="B2916" s="4" t="s">
        <v>1016</v>
      </c>
      <c r="C2916" s="3" t="s">
        <v>9</v>
      </c>
      <c r="D2916" s="3" t="s">
        <v>189</v>
      </c>
      <c r="E2916" s="5">
        <v>1</v>
      </c>
      <c r="F2916" s="6">
        <v>17.329999999999998</v>
      </c>
      <c r="G2916" s="6">
        <f>TRUNC(TRUNC(E2916,8)*F2916,2)</f>
        <v>17.329999999999998</v>
      </c>
    </row>
    <row r="2917" spans="1:7" ht="15" customHeight="1">
      <c r="A2917" s="1"/>
      <c r="B2917" s="1"/>
      <c r="C2917" s="1"/>
      <c r="D2917" s="1"/>
      <c r="E2917" s="13" t="s">
        <v>50</v>
      </c>
      <c r="F2917" s="13"/>
      <c r="G2917" s="7">
        <f>SUM(G2916:G2916)</f>
        <v>17.329999999999998</v>
      </c>
    </row>
    <row r="2918" spans="1:7" ht="15" customHeight="1">
      <c r="A2918" s="12" t="s">
        <v>51</v>
      </c>
      <c r="B2918" s="12"/>
      <c r="C2918" s="2" t="s">
        <v>2</v>
      </c>
      <c r="D2918" s="2" t="s">
        <v>3</v>
      </c>
      <c r="E2918" s="2" t="s">
        <v>4</v>
      </c>
      <c r="F2918" s="2" t="s">
        <v>5</v>
      </c>
      <c r="G2918" s="2" t="s">
        <v>6</v>
      </c>
    </row>
    <row r="2919" spans="1:7" ht="21" customHeight="1">
      <c r="A2919" s="3" t="s">
        <v>569</v>
      </c>
      <c r="B2919" s="4" t="s">
        <v>570</v>
      </c>
      <c r="C2919" s="3" t="s">
        <v>9</v>
      </c>
      <c r="D2919" s="3" t="s">
        <v>10</v>
      </c>
      <c r="E2919" s="5">
        <v>5.5156200000000002E-2</v>
      </c>
      <c r="F2919" s="6">
        <v>25.53</v>
      </c>
      <c r="G2919" s="6">
        <f>TRUNC(TRUNC(E2919,8)*F2919,2)</f>
        <v>1.4</v>
      </c>
    </row>
    <row r="2920" spans="1:7" ht="15" customHeight="1">
      <c r="A2920" s="3" t="s">
        <v>86</v>
      </c>
      <c r="B2920" s="4" t="s">
        <v>87</v>
      </c>
      <c r="C2920" s="3" t="s">
        <v>9</v>
      </c>
      <c r="D2920" s="3" t="s">
        <v>10</v>
      </c>
      <c r="E2920" s="5">
        <v>0.17649999999999999</v>
      </c>
      <c r="F2920" s="6">
        <v>30.24</v>
      </c>
      <c r="G2920" s="6">
        <f>TRUNC(TRUNC(E2920,8)*F2920,2)</f>
        <v>5.33</v>
      </c>
    </row>
    <row r="2921" spans="1:7" ht="18" customHeight="1">
      <c r="A2921" s="1"/>
      <c r="B2921" s="1"/>
      <c r="C2921" s="1"/>
      <c r="D2921" s="1"/>
      <c r="E2921" s="13" t="s">
        <v>56</v>
      </c>
      <c r="F2921" s="13"/>
      <c r="G2921" s="7">
        <f>SUM(G2919:G2920)</f>
        <v>6.73</v>
      </c>
    </row>
    <row r="2922" spans="1:7" ht="15" customHeight="1">
      <c r="A2922" s="1"/>
      <c r="B2922" s="1"/>
      <c r="C2922" s="1"/>
      <c r="D2922" s="1"/>
      <c r="E2922" s="14" t="s">
        <v>26</v>
      </c>
      <c r="F2922" s="14"/>
      <c r="G2922" s="8">
        <f>TRUNC(SUM(G2917,G2921),2)</f>
        <v>24.06</v>
      </c>
    </row>
    <row r="2923" spans="1:7" ht="15" customHeight="1">
      <c r="A2923" s="1"/>
      <c r="B2923" s="1"/>
      <c r="C2923" s="1"/>
      <c r="D2923" s="1"/>
      <c r="E2923" s="14" t="s">
        <v>27</v>
      </c>
      <c r="F2923" s="14"/>
      <c r="G2923" s="8">
        <v>2.73</v>
      </c>
    </row>
    <row r="2924" spans="1:7" ht="9.9499999999999993" customHeight="1">
      <c r="A2924" s="1"/>
      <c r="B2924" s="1"/>
      <c r="C2924" s="1"/>
      <c r="D2924" s="1"/>
      <c r="E2924" s="10"/>
      <c r="F2924" s="10"/>
      <c r="G2924" s="10"/>
    </row>
    <row r="2925" spans="1:7" ht="20.100000000000001" customHeight="1">
      <c r="A2925" s="11" t="s">
        <v>1017</v>
      </c>
      <c r="B2925" s="11"/>
      <c r="C2925" s="11"/>
      <c r="D2925" s="11"/>
      <c r="E2925" s="11"/>
      <c r="F2925" s="11"/>
      <c r="G2925" s="11"/>
    </row>
    <row r="2926" spans="1:7" ht="15" customHeight="1">
      <c r="A2926" s="12" t="s">
        <v>38</v>
      </c>
      <c r="B2926" s="12"/>
      <c r="C2926" s="2" t="s">
        <v>2</v>
      </c>
      <c r="D2926" s="2" t="s">
        <v>3</v>
      </c>
      <c r="E2926" s="2" t="s">
        <v>4</v>
      </c>
      <c r="F2926" s="2" t="s">
        <v>5</v>
      </c>
      <c r="G2926" s="2" t="s">
        <v>6</v>
      </c>
    </row>
    <row r="2927" spans="1:7" ht="15" customHeight="1">
      <c r="A2927" s="3" t="s">
        <v>1018</v>
      </c>
      <c r="B2927" s="4" t="s">
        <v>1019</v>
      </c>
      <c r="C2927" s="3" t="s">
        <v>9</v>
      </c>
      <c r="D2927" s="3" t="s">
        <v>165</v>
      </c>
      <c r="E2927" s="5">
        <v>0.29471999999999998</v>
      </c>
      <c r="F2927" s="6">
        <v>13.04</v>
      </c>
      <c r="G2927" s="6">
        <f>TRUNC(TRUNC(E2927,8)*F2927,2)</f>
        <v>3.84</v>
      </c>
    </row>
    <row r="2928" spans="1:7" ht="15" customHeight="1">
      <c r="A2928" s="1"/>
      <c r="B2928" s="1"/>
      <c r="C2928" s="1"/>
      <c r="D2928" s="1"/>
      <c r="E2928" s="13" t="s">
        <v>50</v>
      </c>
      <c r="F2928" s="13"/>
      <c r="G2928" s="7">
        <f>SUM(G2927:G2927)</f>
        <v>3.84</v>
      </c>
    </row>
    <row r="2929" spans="1:7" ht="15" customHeight="1">
      <c r="A2929" s="12" t="s">
        <v>51</v>
      </c>
      <c r="B2929" s="12"/>
      <c r="C2929" s="2" t="s">
        <v>2</v>
      </c>
      <c r="D2929" s="2" t="s">
        <v>3</v>
      </c>
      <c r="E2929" s="2" t="s">
        <v>4</v>
      </c>
      <c r="F2929" s="2" t="s">
        <v>5</v>
      </c>
      <c r="G2929" s="2" t="s">
        <v>6</v>
      </c>
    </row>
    <row r="2930" spans="1:7" ht="15" customHeight="1">
      <c r="A2930" s="3" t="s">
        <v>466</v>
      </c>
      <c r="B2930" s="4" t="s">
        <v>467</v>
      </c>
      <c r="C2930" s="3" t="s">
        <v>9</v>
      </c>
      <c r="D2930" s="3" t="s">
        <v>10</v>
      </c>
      <c r="E2930" s="5">
        <v>5.6599999999999998E-2</v>
      </c>
      <c r="F2930" s="6">
        <v>31.52</v>
      </c>
      <c r="G2930" s="6">
        <f>TRUNC(TRUNC(E2930,8)*F2930,2)</f>
        <v>1.78</v>
      </c>
    </row>
    <row r="2931" spans="1:7" ht="15" customHeight="1">
      <c r="A2931" s="3" t="s">
        <v>54</v>
      </c>
      <c r="B2931" s="4" t="s">
        <v>55</v>
      </c>
      <c r="C2931" s="3" t="s">
        <v>9</v>
      </c>
      <c r="D2931" s="3" t="s">
        <v>10</v>
      </c>
      <c r="E2931" s="5">
        <v>9.1999999999999998E-3</v>
      </c>
      <c r="F2931" s="6">
        <v>24.08</v>
      </c>
      <c r="G2931" s="6">
        <f>TRUNC(TRUNC(E2931,8)*F2931,2)</f>
        <v>0.22</v>
      </c>
    </row>
    <row r="2932" spans="1:7" ht="18" customHeight="1">
      <c r="A2932" s="1"/>
      <c r="B2932" s="1"/>
      <c r="C2932" s="1"/>
      <c r="D2932" s="1"/>
      <c r="E2932" s="13" t="s">
        <v>56</v>
      </c>
      <c r="F2932" s="13"/>
      <c r="G2932" s="7">
        <f>SUM(G2930:G2931)</f>
        <v>2</v>
      </c>
    </row>
    <row r="2933" spans="1:7" ht="15" customHeight="1">
      <c r="A2933" s="1"/>
      <c r="B2933" s="1"/>
      <c r="C2933" s="1"/>
      <c r="D2933" s="1"/>
      <c r="E2933" s="14" t="s">
        <v>26</v>
      </c>
      <c r="F2933" s="14"/>
      <c r="G2933" s="8">
        <f>TRUNC(SUM(G2928,G2932),2)</f>
        <v>5.84</v>
      </c>
    </row>
    <row r="2934" spans="1:7" ht="15" customHeight="1">
      <c r="A2934" s="1"/>
      <c r="B2934" s="1"/>
      <c r="C2934" s="1"/>
      <c r="D2934" s="1"/>
      <c r="E2934" s="14" t="s">
        <v>27</v>
      </c>
      <c r="F2934" s="14"/>
      <c r="G2934" s="8">
        <v>0.78</v>
      </c>
    </row>
    <row r="2935" spans="1:7" ht="9.9499999999999993" customHeight="1">
      <c r="A2935" s="1"/>
      <c r="B2935" s="1"/>
      <c r="C2935" s="1"/>
      <c r="D2935" s="1"/>
      <c r="E2935" s="10"/>
      <c r="F2935" s="10"/>
      <c r="G2935" s="10"/>
    </row>
    <row r="2936" spans="1:7" ht="20.100000000000001" customHeight="1">
      <c r="A2936" s="11" t="s">
        <v>1020</v>
      </c>
      <c r="B2936" s="11"/>
      <c r="C2936" s="11"/>
      <c r="D2936" s="11"/>
      <c r="E2936" s="11"/>
      <c r="F2936" s="11"/>
      <c r="G2936" s="11"/>
    </row>
    <row r="2937" spans="1:7" ht="15" customHeight="1">
      <c r="A2937" s="12" t="s">
        <v>38</v>
      </c>
      <c r="B2937" s="12"/>
      <c r="C2937" s="2" t="s">
        <v>2</v>
      </c>
      <c r="D2937" s="2" t="s">
        <v>3</v>
      </c>
      <c r="E2937" s="2" t="s">
        <v>4</v>
      </c>
      <c r="F2937" s="2" t="s">
        <v>5</v>
      </c>
      <c r="G2937" s="2" t="s">
        <v>6</v>
      </c>
    </row>
    <row r="2938" spans="1:7" ht="21" customHeight="1">
      <c r="A2938" s="3" t="s">
        <v>464</v>
      </c>
      <c r="B2938" s="4" t="s">
        <v>465</v>
      </c>
      <c r="C2938" s="3" t="s">
        <v>9</v>
      </c>
      <c r="D2938" s="3" t="s">
        <v>189</v>
      </c>
      <c r="E2938" s="5">
        <v>8.2869999999999999E-2</v>
      </c>
      <c r="F2938" s="6">
        <v>0.93</v>
      </c>
      <c r="G2938" s="6">
        <f>TRUNC(TRUNC(E2938,8)*F2938,2)</f>
        <v>7.0000000000000007E-2</v>
      </c>
    </row>
    <row r="2939" spans="1:7" ht="21" customHeight="1">
      <c r="A2939" s="3" t="s">
        <v>1021</v>
      </c>
      <c r="B2939" s="4" t="s">
        <v>1022</v>
      </c>
      <c r="C2939" s="3" t="s">
        <v>9</v>
      </c>
      <c r="D2939" s="3" t="s">
        <v>44</v>
      </c>
      <c r="E2939" s="5">
        <v>1.3870899999999999</v>
      </c>
      <c r="F2939" s="6">
        <v>4.96</v>
      </c>
      <c r="G2939" s="6">
        <f>TRUNC(TRUNC(E2939,8)*F2939,2)</f>
        <v>6.87</v>
      </c>
    </row>
    <row r="2940" spans="1:7" ht="15" customHeight="1">
      <c r="A2940" s="1"/>
      <c r="B2940" s="1"/>
      <c r="C2940" s="1"/>
      <c r="D2940" s="1"/>
      <c r="E2940" s="13" t="s">
        <v>50</v>
      </c>
      <c r="F2940" s="13"/>
      <c r="G2940" s="7">
        <f>SUM(G2938:G2939)</f>
        <v>6.94</v>
      </c>
    </row>
    <row r="2941" spans="1:7" ht="15" customHeight="1">
      <c r="A2941" s="12" t="s">
        <v>51</v>
      </c>
      <c r="B2941" s="12"/>
      <c r="C2941" s="2" t="s">
        <v>2</v>
      </c>
      <c r="D2941" s="2" t="s">
        <v>3</v>
      </c>
      <c r="E2941" s="2" t="s">
        <v>4</v>
      </c>
      <c r="F2941" s="2" t="s">
        <v>5</v>
      </c>
      <c r="G2941" s="2" t="s">
        <v>6</v>
      </c>
    </row>
    <row r="2942" spans="1:7" ht="15" customHeight="1">
      <c r="A2942" s="3" t="s">
        <v>466</v>
      </c>
      <c r="B2942" s="4" t="s">
        <v>467</v>
      </c>
      <c r="C2942" s="3" t="s">
        <v>9</v>
      </c>
      <c r="D2942" s="3" t="s">
        <v>10</v>
      </c>
      <c r="E2942" s="5">
        <v>0.63439999999999996</v>
      </c>
      <c r="F2942" s="6">
        <v>31.52</v>
      </c>
      <c r="G2942" s="6">
        <f>TRUNC(TRUNC(E2942,8)*F2942,2)</f>
        <v>19.989999999999998</v>
      </c>
    </row>
    <row r="2943" spans="1:7" ht="15" customHeight="1">
      <c r="A2943" s="3" t="s">
        <v>54</v>
      </c>
      <c r="B2943" s="4" t="s">
        <v>55</v>
      </c>
      <c r="C2943" s="3" t="s">
        <v>9</v>
      </c>
      <c r="D2943" s="3" t="s">
        <v>10</v>
      </c>
      <c r="E2943" s="5">
        <v>0.1036</v>
      </c>
      <c r="F2943" s="6">
        <v>24.08</v>
      </c>
      <c r="G2943" s="6">
        <f>TRUNC(TRUNC(E2943,8)*F2943,2)</f>
        <v>2.4900000000000002</v>
      </c>
    </row>
    <row r="2944" spans="1:7" ht="18" customHeight="1">
      <c r="A2944" s="1"/>
      <c r="B2944" s="1"/>
      <c r="C2944" s="1"/>
      <c r="D2944" s="1"/>
      <c r="E2944" s="13" t="s">
        <v>56</v>
      </c>
      <c r="F2944" s="13"/>
      <c r="G2944" s="7">
        <f>SUM(G2942:G2943)</f>
        <v>22.479999999999997</v>
      </c>
    </row>
    <row r="2945" spans="1:7" ht="15" customHeight="1">
      <c r="A2945" s="1"/>
      <c r="B2945" s="1"/>
      <c r="C2945" s="1"/>
      <c r="D2945" s="1"/>
      <c r="E2945" s="14" t="s">
        <v>26</v>
      </c>
      <c r="F2945" s="14"/>
      <c r="G2945" s="8">
        <f>TRUNC(SUM(G2940,G2944),2)</f>
        <v>29.42</v>
      </c>
    </row>
    <row r="2946" spans="1:7" ht="15" customHeight="1">
      <c r="A2946" s="1"/>
      <c r="B2946" s="1"/>
      <c r="C2946" s="1"/>
      <c r="D2946" s="1"/>
      <c r="E2946" s="14" t="s">
        <v>27</v>
      </c>
      <c r="F2946" s="14"/>
      <c r="G2946" s="8">
        <v>8.65</v>
      </c>
    </row>
    <row r="2947" spans="1:7" ht="9.9499999999999993" customHeight="1">
      <c r="A2947" s="1"/>
      <c r="B2947" s="1"/>
      <c r="C2947" s="1"/>
      <c r="D2947" s="1"/>
      <c r="E2947" s="10"/>
      <c r="F2947" s="10"/>
      <c r="G2947" s="10"/>
    </row>
    <row r="2948" spans="1:7" ht="20.100000000000001" customHeight="1">
      <c r="A2948" s="11" t="s">
        <v>1023</v>
      </c>
      <c r="B2948" s="11"/>
      <c r="C2948" s="11"/>
      <c r="D2948" s="11"/>
      <c r="E2948" s="11"/>
      <c r="F2948" s="11"/>
      <c r="G2948" s="11"/>
    </row>
    <row r="2949" spans="1:7" ht="15" customHeight="1">
      <c r="A2949" s="12" t="s">
        <v>38</v>
      </c>
      <c r="B2949" s="12"/>
      <c r="C2949" s="2" t="s">
        <v>2</v>
      </c>
      <c r="D2949" s="2" t="s">
        <v>3</v>
      </c>
      <c r="E2949" s="2" t="s">
        <v>4</v>
      </c>
      <c r="F2949" s="2" t="s">
        <v>5</v>
      </c>
      <c r="G2949" s="2" t="s">
        <v>6</v>
      </c>
    </row>
    <row r="2950" spans="1:7" ht="15" customHeight="1">
      <c r="A2950" s="3" t="s">
        <v>1018</v>
      </c>
      <c r="B2950" s="4" t="s">
        <v>1019</v>
      </c>
      <c r="C2950" s="3" t="s">
        <v>9</v>
      </c>
      <c r="D2950" s="3" t="s">
        <v>165</v>
      </c>
      <c r="E2950" s="5">
        <v>0.1666</v>
      </c>
      <c r="F2950" s="6">
        <v>13.04</v>
      </c>
      <c r="G2950" s="6">
        <f>TRUNC(TRUNC(E2950,8)*F2950,2)</f>
        <v>2.17</v>
      </c>
    </row>
    <row r="2951" spans="1:7" ht="15" customHeight="1">
      <c r="A2951" s="1"/>
      <c r="B2951" s="1"/>
      <c r="C2951" s="1"/>
      <c r="D2951" s="1"/>
      <c r="E2951" s="13" t="s">
        <v>50</v>
      </c>
      <c r="F2951" s="13"/>
      <c r="G2951" s="7">
        <f>SUM(G2950:G2950)</f>
        <v>2.17</v>
      </c>
    </row>
    <row r="2952" spans="1:7" ht="15" customHeight="1">
      <c r="A2952" s="12" t="s">
        <v>51</v>
      </c>
      <c r="B2952" s="12"/>
      <c r="C2952" s="2" t="s">
        <v>2</v>
      </c>
      <c r="D2952" s="2" t="s">
        <v>3</v>
      </c>
      <c r="E2952" s="2" t="s">
        <v>4</v>
      </c>
      <c r="F2952" s="2" t="s">
        <v>5</v>
      </c>
      <c r="G2952" s="2" t="s">
        <v>6</v>
      </c>
    </row>
    <row r="2953" spans="1:7" ht="15" customHeight="1">
      <c r="A2953" s="3" t="s">
        <v>466</v>
      </c>
      <c r="B2953" s="4" t="s">
        <v>467</v>
      </c>
      <c r="C2953" s="3" t="s">
        <v>9</v>
      </c>
      <c r="D2953" s="3" t="s">
        <v>10</v>
      </c>
      <c r="E2953" s="5">
        <v>6.6600000000000006E-2</v>
      </c>
      <c r="F2953" s="6">
        <v>31.52</v>
      </c>
      <c r="G2953" s="6">
        <f>TRUNC(TRUNC(E2953,8)*F2953,2)</f>
        <v>2.09</v>
      </c>
    </row>
    <row r="2954" spans="1:7" ht="15" customHeight="1">
      <c r="A2954" s="3" t="s">
        <v>54</v>
      </c>
      <c r="B2954" s="4" t="s">
        <v>55</v>
      </c>
      <c r="C2954" s="3" t="s">
        <v>9</v>
      </c>
      <c r="D2954" s="3" t="s">
        <v>10</v>
      </c>
      <c r="E2954" s="5">
        <v>2.2200000000000001E-2</v>
      </c>
      <c r="F2954" s="6">
        <v>24.08</v>
      </c>
      <c r="G2954" s="6">
        <f>TRUNC(TRUNC(E2954,8)*F2954,2)</f>
        <v>0.53</v>
      </c>
    </row>
    <row r="2955" spans="1:7" ht="18" customHeight="1">
      <c r="A2955" s="1"/>
      <c r="B2955" s="1"/>
      <c r="C2955" s="1"/>
      <c r="D2955" s="1"/>
      <c r="E2955" s="13" t="s">
        <v>56</v>
      </c>
      <c r="F2955" s="13"/>
      <c r="G2955" s="7">
        <f>SUM(G2953:G2954)</f>
        <v>2.62</v>
      </c>
    </row>
    <row r="2956" spans="1:7" ht="15" customHeight="1">
      <c r="A2956" s="1"/>
      <c r="B2956" s="1"/>
      <c r="C2956" s="1"/>
      <c r="D2956" s="1"/>
      <c r="E2956" s="14" t="s">
        <v>26</v>
      </c>
      <c r="F2956" s="14"/>
      <c r="G2956" s="8">
        <f>TRUNC(SUM(G2951,G2955),2)</f>
        <v>4.79</v>
      </c>
    </row>
    <row r="2957" spans="1:7" ht="15" customHeight="1">
      <c r="A2957" s="1"/>
      <c r="B2957" s="1"/>
      <c r="C2957" s="1"/>
      <c r="D2957" s="1"/>
      <c r="E2957" s="14" t="s">
        <v>27</v>
      </c>
      <c r="F2957" s="14"/>
      <c r="G2957" s="8">
        <v>1</v>
      </c>
    </row>
    <row r="2958" spans="1:7" ht="9.9499999999999993" customHeight="1">
      <c r="A2958" s="1"/>
      <c r="B2958" s="1"/>
      <c r="C2958" s="1"/>
      <c r="D2958" s="1"/>
      <c r="E2958" s="10"/>
      <c r="F2958" s="10"/>
      <c r="G2958" s="10"/>
    </row>
    <row r="2959" spans="1:7" ht="20.100000000000001" customHeight="1">
      <c r="A2959" s="11" t="s">
        <v>1024</v>
      </c>
      <c r="B2959" s="11"/>
      <c r="C2959" s="11"/>
      <c r="D2959" s="11"/>
      <c r="E2959" s="11"/>
      <c r="F2959" s="11"/>
      <c r="G2959" s="11"/>
    </row>
    <row r="2960" spans="1:7" ht="15" customHeight="1">
      <c r="A2960" s="12" t="s">
        <v>38</v>
      </c>
      <c r="B2960" s="12"/>
      <c r="C2960" s="2" t="s">
        <v>2</v>
      </c>
      <c r="D2960" s="2" t="s">
        <v>3</v>
      </c>
      <c r="E2960" s="2" t="s">
        <v>4</v>
      </c>
      <c r="F2960" s="2" t="s">
        <v>5</v>
      </c>
      <c r="G2960" s="2" t="s">
        <v>6</v>
      </c>
    </row>
    <row r="2961" spans="1:7" ht="21" customHeight="1">
      <c r="A2961" s="3" t="s">
        <v>464</v>
      </c>
      <c r="B2961" s="4" t="s">
        <v>465</v>
      </c>
      <c r="C2961" s="3" t="s">
        <v>9</v>
      </c>
      <c r="D2961" s="3" t="s">
        <v>189</v>
      </c>
      <c r="E2961" s="5">
        <v>8.0199999999999994E-2</v>
      </c>
      <c r="F2961" s="6">
        <v>0.93</v>
      </c>
      <c r="G2961" s="6">
        <f>TRUNC(TRUNC(E2961,8)*F2961,2)</f>
        <v>7.0000000000000007E-2</v>
      </c>
    </row>
    <row r="2962" spans="1:7" ht="21" customHeight="1">
      <c r="A2962" s="3" t="s">
        <v>1025</v>
      </c>
      <c r="B2962" s="4" t="s">
        <v>1026</v>
      </c>
      <c r="C2962" s="3" t="s">
        <v>9</v>
      </c>
      <c r="D2962" s="3" t="s">
        <v>44</v>
      </c>
      <c r="E2962" s="5">
        <v>1.3389</v>
      </c>
      <c r="F2962" s="6">
        <v>2.76</v>
      </c>
      <c r="G2962" s="6">
        <f>TRUNC(TRUNC(E2962,8)*F2962,2)</f>
        <v>3.69</v>
      </c>
    </row>
    <row r="2963" spans="1:7" ht="15" customHeight="1">
      <c r="A2963" s="1"/>
      <c r="B2963" s="1"/>
      <c r="C2963" s="1"/>
      <c r="D2963" s="1"/>
      <c r="E2963" s="13" t="s">
        <v>50</v>
      </c>
      <c r="F2963" s="13"/>
      <c r="G2963" s="7">
        <f>SUM(G2961:G2962)</f>
        <v>3.76</v>
      </c>
    </row>
    <row r="2964" spans="1:7" ht="15" customHeight="1">
      <c r="A2964" s="12" t="s">
        <v>51</v>
      </c>
      <c r="B2964" s="12"/>
      <c r="C2964" s="2" t="s">
        <v>2</v>
      </c>
      <c r="D2964" s="2" t="s">
        <v>3</v>
      </c>
      <c r="E2964" s="2" t="s">
        <v>4</v>
      </c>
      <c r="F2964" s="2" t="s">
        <v>5</v>
      </c>
      <c r="G2964" s="2" t="s">
        <v>6</v>
      </c>
    </row>
    <row r="2965" spans="1:7" ht="15" customHeight="1">
      <c r="A2965" s="3" t="s">
        <v>466</v>
      </c>
      <c r="B2965" s="4" t="s">
        <v>467</v>
      </c>
      <c r="C2965" s="3" t="s">
        <v>9</v>
      </c>
      <c r="D2965" s="3" t="s">
        <v>10</v>
      </c>
      <c r="E2965" s="5">
        <v>0.36099999999999999</v>
      </c>
      <c r="F2965" s="6">
        <v>31.52</v>
      </c>
      <c r="G2965" s="6">
        <f>TRUNC(TRUNC(E2965,8)*F2965,2)</f>
        <v>11.37</v>
      </c>
    </row>
    <row r="2966" spans="1:7" ht="15" customHeight="1">
      <c r="A2966" s="3" t="s">
        <v>54</v>
      </c>
      <c r="B2966" s="4" t="s">
        <v>55</v>
      </c>
      <c r="C2966" s="3" t="s">
        <v>9</v>
      </c>
      <c r="D2966" s="3" t="s">
        <v>10</v>
      </c>
      <c r="E2966" s="5">
        <v>0.1203</v>
      </c>
      <c r="F2966" s="6">
        <v>24.08</v>
      </c>
      <c r="G2966" s="6">
        <f>TRUNC(TRUNC(E2966,8)*F2966,2)</f>
        <v>2.89</v>
      </c>
    </row>
    <row r="2967" spans="1:7" ht="18" customHeight="1">
      <c r="A2967" s="1"/>
      <c r="B2967" s="1"/>
      <c r="C2967" s="1"/>
      <c r="D2967" s="1"/>
      <c r="E2967" s="13" t="s">
        <v>56</v>
      </c>
      <c r="F2967" s="13"/>
      <c r="G2967" s="7">
        <f>SUM(G2965:G2966)</f>
        <v>14.26</v>
      </c>
    </row>
    <row r="2968" spans="1:7" ht="15" customHeight="1">
      <c r="A2968" s="1"/>
      <c r="B2968" s="1"/>
      <c r="C2968" s="1"/>
      <c r="D2968" s="1"/>
      <c r="E2968" s="14" t="s">
        <v>26</v>
      </c>
      <c r="F2968" s="14"/>
      <c r="G2968" s="8">
        <f>TRUNC(SUM(G2963,G2967),2)</f>
        <v>18.02</v>
      </c>
    </row>
    <row r="2969" spans="1:7" ht="15" customHeight="1">
      <c r="A2969" s="1"/>
      <c r="B2969" s="1"/>
      <c r="C2969" s="1"/>
      <c r="D2969" s="1"/>
      <c r="E2969" s="14" t="s">
        <v>27</v>
      </c>
      <c r="F2969" s="14"/>
      <c r="G2969" s="8">
        <v>5.48</v>
      </c>
    </row>
    <row r="2970" spans="1:7" ht="9.9499999999999993" customHeight="1">
      <c r="A2970" s="1"/>
      <c r="B2970" s="1"/>
      <c r="C2970" s="1"/>
      <c r="D2970" s="1"/>
      <c r="E2970" s="10"/>
      <c r="F2970" s="10"/>
      <c r="G2970" s="10"/>
    </row>
    <row r="2971" spans="1:7" ht="20.100000000000001" customHeight="1">
      <c r="A2971" s="11" t="s">
        <v>1027</v>
      </c>
      <c r="B2971" s="11"/>
      <c r="C2971" s="11"/>
      <c r="D2971" s="11"/>
      <c r="E2971" s="11"/>
      <c r="F2971" s="11"/>
      <c r="G2971" s="11"/>
    </row>
    <row r="2972" spans="1:7" ht="15" customHeight="1">
      <c r="A2972" s="12" t="s">
        <v>38</v>
      </c>
      <c r="B2972" s="12"/>
      <c r="C2972" s="2" t="s">
        <v>2</v>
      </c>
      <c r="D2972" s="2" t="s">
        <v>3</v>
      </c>
      <c r="E2972" s="2" t="s">
        <v>4</v>
      </c>
      <c r="F2972" s="2" t="s">
        <v>5</v>
      </c>
      <c r="G2972" s="2" t="s">
        <v>6</v>
      </c>
    </row>
    <row r="2973" spans="1:7" ht="15" customHeight="1">
      <c r="A2973" s="3" t="s">
        <v>1028</v>
      </c>
      <c r="B2973" s="4" t="s">
        <v>1029</v>
      </c>
      <c r="C2973" s="3" t="s">
        <v>9</v>
      </c>
      <c r="D2973" s="3" t="s">
        <v>165</v>
      </c>
      <c r="E2973" s="5">
        <v>0.22850000000000001</v>
      </c>
      <c r="F2973" s="6">
        <v>38.020000000000003</v>
      </c>
      <c r="G2973" s="6">
        <f>TRUNC(TRUNC(E2973,8)*F2973,2)</f>
        <v>8.68</v>
      </c>
    </row>
    <row r="2974" spans="1:7" ht="15" customHeight="1">
      <c r="A2974" s="1"/>
      <c r="B2974" s="1"/>
      <c r="C2974" s="1"/>
      <c r="D2974" s="1"/>
      <c r="E2974" s="13" t="s">
        <v>50</v>
      </c>
      <c r="F2974" s="13"/>
      <c r="G2974" s="7">
        <f>SUM(G2973:G2973)</f>
        <v>8.68</v>
      </c>
    </row>
    <row r="2975" spans="1:7" ht="15" customHeight="1">
      <c r="A2975" s="12" t="s">
        <v>51</v>
      </c>
      <c r="B2975" s="12"/>
      <c r="C2975" s="2" t="s">
        <v>2</v>
      </c>
      <c r="D2975" s="2" t="s">
        <v>3</v>
      </c>
      <c r="E2975" s="2" t="s">
        <v>4</v>
      </c>
      <c r="F2975" s="2" t="s">
        <v>5</v>
      </c>
      <c r="G2975" s="2" t="s">
        <v>6</v>
      </c>
    </row>
    <row r="2976" spans="1:7" ht="15" customHeight="1">
      <c r="A2976" s="3" t="s">
        <v>466</v>
      </c>
      <c r="B2976" s="4" t="s">
        <v>467</v>
      </c>
      <c r="C2976" s="3" t="s">
        <v>9</v>
      </c>
      <c r="D2976" s="3" t="s">
        <v>10</v>
      </c>
      <c r="E2976" s="5">
        <v>0.16309999999999999</v>
      </c>
      <c r="F2976" s="6">
        <v>31.52</v>
      </c>
      <c r="G2976" s="6">
        <f>TRUNC(TRUNC(E2976,8)*F2976,2)</f>
        <v>5.14</v>
      </c>
    </row>
    <row r="2977" spans="1:7" ht="15" customHeight="1">
      <c r="A2977" s="3" t="s">
        <v>54</v>
      </c>
      <c r="B2977" s="4" t="s">
        <v>55</v>
      </c>
      <c r="C2977" s="3" t="s">
        <v>9</v>
      </c>
      <c r="D2977" s="3" t="s">
        <v>10</v>
      </c>
      <c r="E2977" s="5">
        <v>5.4399999999999997E-2</v>
      </c>
      <c r="F2977" s="6">
        <v>24.08</v>
      </c>
      <c r="G2977" s="6">
        <f>TRUNC(TRUNC(E2977,8)*F2977,2)</f>
        <v>1.3</v>
      </c>
    </row>
    <row r="2978" spans="1:7" ht="18" customHeight="1">
      <c r="A2978" s="1"/>
      <c r="B2978" s="1"/>
      <c r="C2978" s="1"/>
      <c r="D2978" s="1"/>
      <c r="E2978" s="13" t="s">
        <v>56</v>
      </c>
      <c r="F2978" s="13"/>
      <c r="G2978" s="7">
        <f>SUM(G2976:G2977)</f>
        <v>6.4399999999999995</v>
      </c>
    </row>
    <row r="2979" spans="1:7" ht="15" customHeight="1">
      <c r="A2979" s="1"/>
      <c r="B2979" s="1"/>
      <c r="C2979" s="1"/>
      <c r="D2979" s="1"/>
      <c r="E2979" s="14" t="s">
        <v>26</v>
      </c>
      <c r="F2979" s="14"/>
      <c r="G2979" s="8">
        <f>TRUNC(SUM(G2974,G2978),2)</f>
        <v>15.12</v>
      </c>
    </row>
    <row r="2980" spans="1:7" ht="15" customHeight="1">
      <c r="A2980" s="1"/>
      <c r="B2980" s="1"/>
      <c r="C2980" s="1"/>
      <c r="D2980" s="1"/>
      <c r="E2980" s="14" t="s">
        <v>27</v>
      </c>
      <c r="F2980" s="14"/>
      <c r="G2980" s="8">
        <v>2.4700000000000002</v>
      </c>
    </row>
    <row r="2981" spans="1:7" ht="9.9499999999999993" customHeight="1">
      <c r="A2981" s="1"/>
      <c r="B2981" s="1"/>
      <c r="C2981" s="1"/>
      <c r="D2981" s="1"/>
      <c r="E2981" s="10"/>
      <c r="F2981" s="10"/>
      <c r="G2981" s="10"/>
    </row>
    <row r="2982" spans="1:7" ht="20.100000000000001" customHeight="1">
      <c r="A2982" s="11" t="s">
        <v>1030</v>
      </c>
      <c r="B2982" s="11"/>
      <c r="C2982" s="11"/>
      <c r="D2982" s="11"/>
      <c r="E2982" s="11"/>
      <c r="F2982" s="11"/>
      <c r="G2982" s="11"/>
    </row>
    <row r="2983" spans="1:7" ht="15" customHeight="1">
      <c r="A2983" s="12" t="s">
        <v>38</v>
      </c>
      <c r="B2983" s="12"/>
      <c r="C2983" s="2" t="s">
        <v>2</v>
      </c>
      <c r="D2983" s="2" t="s">
        <v>3</v>
      </c>
      <c r="E2983" s="2" t="s">
        <v>4</v>
      </c>
      <c r="F2983" s="2" t="s">
        <v>5</v>
      </c>
      <c r="G2983" s="2" t="s">
        <v>6</v>
      </c>
    </row>
    <row r="2984" spans="1:7" ht="15" customHeight="1">
      <c r="A2984" s="3" t="s">
        <v>1028</v>
      </c>
      <c r="B2984" s="4" t="s">
        <v>1029</v>
      </c>
      <c r="C2984" s="3" t="s">
        <v>9</v>
      </c>
      <c r="D2984" s="3" t="s">
        <v>165</v>
      </c>
      <c r="E2984" s="5">
        <v>0.22850000000000001</v>
      </c>
      <c r="F2984" s="6">
        <v>38.020000000000003</v>
      </c>
      <c r="G2984" s="6">
        <f>ROUND(ROUND(E2984,8)*F2984,2)</f>
        <v>8.69</v>
      </c>
    </row>
    <row r="2985" spans="1:7" ht="15" customHeight="1">
      <c r="A2985" s="1"/>
      <c r="B2985" s="1"/>
      <c r="C2985" s="1"/>
      <c r="D2985" s="1"/>
      <c r="E2985" s="13" t="s">
        <v>50</v>
      </c>
      <c r="F2985" s="13"/>
      <c r="G2985" s="7">
        <f>SUM(G2984:G2984)</f>
        <v>8.69</v>
      </c>
    </row>
    <row r="2986" spans="1:7" ht="15" customHeight="1">
      <c r="A2986" s="12" t="s">
        <v>51</v>
      </c>
      <c r="B2986" s="12"/>
      <c r="C2986" s="2" t="s">
        <v>2</v>
      </c>
      <c r="D2986" s="2" t="s">
        <v>3</v>
      </c>
      <c r="E2986" s="2" t="s">
        <v>4</v>
      </c>
      <c r="F2986" s="2" t="s">
        <v>5</v>
      </c>
      <c r="G2986" s="2" t="s">
        <v>6</v>
      </c>
    </row>
    <row r="2987" spans="1:7" ht="15" customHeight="1">
      <c r="A2987" s="3" t="s">
        <v>466</v>
      </c>
      <c r="B2987" s="4" t="s">
        <v>467</v>
      </c>
      <c r="C2987" s="3" t="s">
        <v>9</v>
      </c>
      <c r="D2987" s="3" t="s">
        <v>10</v>
      </c>
      <c r="E2987" s="5">
        <v>0.32619999999999999</v>
      </c>
      <c r="F2987" s="6">
        <v>31.52</v>
      </c>
      <c r="G2987" s="6">
        <f>ROUND(ROUND(E2987,8)*F2987,2)</f>
        <v>10.28</v>
      </c>
    </row>
    <row r="2988" spans="1:7" ht="15" customHeight="1">
      <c r="A2988" s="3" t="s">
        <v>54</v>
      </c>
      <c r="B2988" s="4" t="s">
        <v>55</v>
      </c>
      <c r="C2988" s="3" t="s">
        <v>9</v>
      </c>
      <c r="D2988" s="3" t="s">
        <v>10</v>
      </c>
      <c r="E2988" s="5">
        <v>0.10879999999999999</v>
      </c>
      <c r="F2988" s="6">
        <v>24.08</v>
      </c>
      <c r="G2988" s="6">
        <f>ROUND(ROUND(E2988,8)*F2988,2)</f>
        <v>2.62</v>
      </c>
    </row>
    <row r="2989" spans="1:7" ht="18" customHeight="1">
      <c r="A2989" s="1"/>
      <c r="B2989" s="1"/>
      <c r="C2989" s="1"/>
      <c r="D2989" s="1"/>
      <c r="E2989" s="13" t="s">
        <v>56</v>
      </c>
      <c r="F2989" s="13"/>
      <c r="G2989" s="7">
        <f>SUM(G2987:G2988)</f>
        <v>12.899999999999999</v>
      </c>
    </row>
    <row r="2990" spans="1:7" ht="15" customHeight="1">
      <c r="A2990" s="1"/>
      <c r="B2990" s="1"/>
      <c r="C2990" s="1"/>
      <c r="D2990" s="1"/>
      <c r="E2990" s="14" t="s">
        <v>26</v>
      </c>
      <c r="F2990" s="14"/>
      <c r="G2990" s="8">
        <f>TRUNC(SUM(G2985,G2989),2)</f>
        <v>21.59</v>
      </c>
    </row>
    <row r="2991" spans="1:7" ht="15" customHeight="1">
      <c r="A2991" s="1"/>
      <c r="B2991" s="1"/>
      <c r="C2991" s="1"/>
      <c r="D2991" s="1"/>
      <c r="E2991" s="14" t="s">
        <v>27</v>
      </c>
      <c r="F2991" s="14"/>
      <c r="G2991" s="8">
        <v>4.96</v>
      </c>
    </row>
    <row r="2992" spans="1:7" ht="9.9499999999999993" customHeight="1">
      <c r="A2992" s="1"/>
      <c r="B2992" s="1"/>
      <c r="C2992" s="1"/>
      <c r="D2992" s="1"/>
      <c r="E2992" s="10"/>
      <c r="F2992" s="10"/>
      <c r="G2992" s="10"/>
    </row>
    <row r="2993" spans="1:7" ht="20.100000000000001" customHeight="1">
      <c r="A2993" s="11" t="s">
        <v>1031</v>
      </c>
      <c r="B2993" s="11"/>
      <c r="C2993" s="11"/>
      <c r="D2993" s="11"/>
      <c r="E2993" s="11"/>
      <c r="F2993" s="11"/>
      <c r="G2993" s="11"/>
    </row>
    <row r="2994" spans="1:7" ht="15" customHeight="1">
      <c r="A2994" s="12" t="s">
        <v>51</v>
      </c>
      <c r="B2994" s="12"/>
      <c r="C2994" s="2" t="s">
        <v>2</v>
      </c>
      <c r="D2994" s="2" t="s">
        <v>3</v>
      </c>
      <c r="E2994" s="2" t="s">
        <v>4</v>
      </c>
      <c r="F2994" s="2" t="s">
        <v>5</v>
      </c>
      <c r="G2994" s="2" t="s">
        <v>6</v>
      </c>
    </row>
    <row r="2995" spans="1:7" ht="15" customHeight="1">
      <c r="A2995" s="3" t="s">
        <v>96</v>
      </c>
      <c r="B2995" s="4" t="s">
        <v>97</v>
      </c>
      <c r="C2995" s="3" t="s">
        <v>9</v>
      </c>
      <c r="D2995" s="3" t="s">
        <v>10</v>
      </c>
      <c r="E2995" s="5">
        <v>0.5514</v>
      </c>
      <c r="F2995" s="6">
        <v>29.85</v>
      </c>
      <c r="G2995" s="6">
        <f>TRUNC(TRUNC(E2995,8)*F2995,2)</f>
        <v>16.45</v>
      </c>
    </row>
    <row r="2996" spans="1:7" ht="15" customHeight="1">
      <c r="A2996" s="3" t="s">
        <v>54</v>
      </c>
      <c r="B2996" s="4" t="s">
        <v>55</v>
      </c>
      <c r="C2996" s="3" t="s">
        <v>9</v>
      </c>
      <c r="D2996" s="3" t="s">
        <v>10</v>
      </c>
      <c r="E2996" s="5">
        <v>0.2757</v>
      </c>
      <c r="F2996" s="6">
        <v>24.08</v>
      </c>
      <c r="G2996" s="6">
        <f>TRUNC(TRUNC(E2996,8)*F2996,2)</f>
        <v>6.63</v>
      </c>
    </row>
    <row r="2997" spans="1:7" ht="18" customHeight="1">
      <c r="A2997" s="1"/>
      <c r="B2997" s="1"/>
      <c r="C2997" s="1"/>
      <c r="D2997" s="1"/>
      <c r="E2997" s="13" t="s">
        <v>56</v>
      </c>
      <c r="F2997" s="13"/>
      <c r="G2997" s="7">
        <f>SUM(G2995:G2996)</f>
        <v>23.08</v>
      </c>
    </row>
    <row r="2998" spans="1:7" ht="15" customHeight="1">
      <c r="A2998" s="12" t="s">
        <v>22</v>
      </c>
      <c r="B2998" s="12"/>
      <c r="C2998" s="2" t="s">
        <v>2</v>
      </c>
      <c r="D2998" s="2" t="s">
        <v>3</v>
      </c>
      <c r="E2998" s="2" t="s">
        <v>4</v>
      </c>
      <c r="F2998" s="2" t="s">
        <v>5</v>
      </c>
      <c r="G2998" s="2" t="s">
        <v>6</v>
      </c>
    </row>
    <row r="2999" spans="1:7" ht="38.1" customHeight="1">
      <c r="A2999" s="3" t="s">
        <v>276</v>
      </c>
      <c r="B2999" s="4" t="s">
        <v>277</v>
      </c>
      <c r="C2999" s="3" t="s">
        <v>9</v>
      </c>
      <c r="D2999" s="3" t="s">
        <v>80</v>
      </c>
      <c r="E2999" s="5">
        <v>3.04E-2</v>
      </c>
      <c r="F2999" s="6">
        <v>706.34</v>
      </c>
      <c r="G2999" s="6">
        <f>TRUNC(TRUNC(E2999,8)*F2999,2)</f>
        <v>21.47</v>
      </c>
    </row>
    <row r="3000" spans="1:7" ht="15" customHeight="1">
      <c r="A3000" s="1"/>
      <c r="B3000" s="1"/>
      <c r="C3000" s="1"/>
      <c r="D3000" s="1"/>
      <c r="E3000" s="13" t="s">
        <v>25</v>
      </c>
      <c r="F3000" s="13"/>
      <c r="G3000" s="7">
        <f>SUM(G2999:G2999)</f>
        <v>21.47</v>
      </c>
    </row>
    <row r="3001" spans="1:7" ht="15" customHeight="1">
      <c r="A3001" s="1"/>
      <c r="B3001" s="1"/>
      <c r="C3001" s="1"/>
      <c r="D3001" s="1"/>
      <c r="E3001" s="14" t="s">
        <v>26</v>
      </c>
      <c r="F3001" s="14"/>
      <c r="G3001" s="8">
        <f>TRUNC(SUM(G2997,G3000),2)</f>
        <v>44.55</v>
      </c>
    </row>
    <row r="3002" spans="1:7" ht="15" customHeight="1">
      <c r="A3002" s="1"/>
      <c r="B3002" s="1"/>
      <c r="C3002" s="1"/>
      <c r="D3002" s="1"/>
      <c r="E3002" s="14" t="s">
        <v>27</v>
      </c>
      <c r="F3002" s="14"/>
      <c r="G3002" s="8">
        <v>10.49</v>
      </c>
    </row>
    <row r="3003" spans="1:7" ht="9.9499999999999993" customHeight="1">
      <c r="A3003" s="1"/>
      <c r="B3003" s="1"/>
      <c r="C3003" s="1"/>
      <c r="D3003" s="1"/>
      <c r="E3003" s="10"/>
      <c r="F3003" s="10"/>
      <c r="G3003" s="10"/>
    </row>
    <row r="3004" spans="1:7" ht="20.100000000000001" customHeight="1">
      <c r="A3004" s="11" t="s">
        <v>1032</v>
      </c>
      <c r="B3004" s="11"/>
      <c r="C3004" s="11"/>
      <c r="D3004" s="11"/>
      <c r="E3004" s="11"/>
      <c r="F3004" s="11"/>
      <c r="G3004" s="11"/>
    </row>
    <row r="3005" spans="1:7" ht="15" customHeight="1">
      <c r="A3005" s="12" t="s">
        <v>51</v>
      </c>
      <c r="B3005" s="12"/>
      <c r="C3005" s="2" t="s">
        <v>2</v>
      </c>
      <c r="D3005" s="2" t="s">
        <v>3</v>
      </c>
      <c r="E3005" s="2" t="s">
        <v>4</v>
      </c>
      <c r="F3005" s="2" t="s">
        <v>5</v>
      </c>
      <c r="G3005" s="2" t="s">
        <v>6</v>
      </c>
    </row>
    <row r="3006" spans="1:7" ht="15" customHeight="1">
      <c r="A3006" s="3" t="s">
        <v>96</v>
      </c>
      <c r="B3006" s="4" t="s">
        <v>97</v>
      </c>
      <c r="C3006" s="3" t="s">
        <v>9</v>
      </c>
      <c r="D3006" s="3" t="s">
        <v>10</v>
      </c>
      <c r="E3006" s="5">
        <v>0.44019999999999998</v>
      </c>
      <c r="F3006" s="6">
        <v>29.85</v>
      </c>
      <c r="G3006" s="6">
        <f>TRUNC(TRUNC(E3006,8)*F3006,2)</f>
        <v>13.13</v>
      </c>
    </row>
    <row r="3007" spans="1:7" ht="15" customHeight="1">
      <c r="A3007" s="3" t="s">
        <v>54</v>
      </c>
      <c r="B3007" s="4" t="s">
        <v>55</v>
      </c>
      <c r="C3007" s="3" t="s">
        <v>9</v>
      </c>
      <c r="D3007" s="3" t="s">
        <v>10</v>
      </c>
      <c r="E3007" s="5">
        <v>0.22009999999999999</v>
      </c>
      <c r="F3007" s="6">
        <v>24.08</v>
      </c>
      <c r="G3007" s="6">
        <f>TRUNC(TRUNC(E3007,8)*F3007,2)</f>
        <v>5.3</v>
      </c>
    </row>
    <row r="3008" spans="1:7" ht="18" customHeight="1">
      <c r="A3008" s="1"/>
      <c r="B3008" s="1"/>
      <c r="C3008" s="1"/>
      <c r="D3008" s="1"/>
      <c r="E3008" s="13" t="s">
        <v>56</v>
      </c>
      <c r="F3008" s="13"/>
      <c r="G3008" s="7">
        <f>SUM(G3006:G3007)</f>
        <v>18.43</v>
      </c>
    </row>
    <row r="3009" spans="1:7" ht="15" customHeight="1">
      <c r="A3009" s="12" t="s">
        <v>22</v>
      </c>
      <c r="B3009" s="12"/>
      <c r="C3009" s="2" t="s">
        <v>2</v>
      </c>
      <c r="D3009" s="2" t="s">
        <v>3</v>
      </c>
      <c r="E3009" s="2" t="s">
        <v>4</v>
      </c>
      <c r="F3009" s="2" t="s">
        <v>5</v>
      </c>
      <c r="G3009" s="2" t="s">
        <v>6</v>
      </c>
    </row>
    <row r="3010" spans="1:7" ht="38.1" customHeight="1">
      <c r="A3010" s="3" t="s">
        <v>276</v>
      </c>
      <c r="B3010" s="4" t="s">
        <v>277</v>
      </c>
      <c r="C3010" s="3" t="s">
        <v>9</v>
      </c>
      <c r="D3010" s="3" t="s">
        <v>80</v>
      </c>
      <c r="E3010" s="5">
        <v>3.04E-2</v>
      </c>
      <c r="F3010" s="6">
        <v>706.34</v>
      </c>
      <c r="G3010" s="6">
        <f>TRUNC(TRUNC(E3010,8)*F3010,2)</f>
        <v>21.47</v>
      </c>
    </row>
    <row r="3011" spans="1:7" ht="15" customHeight="1">
      <c r="A3011" s="1"/>
      <c r="B3011" s="1"/>
      <c r="C3011" s="1"/>
      <c r="D3011" s="1"/>
      <c r="E3011" s="13" t="s">
        <v>25</v>
      </c>
      <c r="F3011" s="13"/>
      <c r="G3011" s="7">
        <f>SUM(G3010:G3010)</f>
        <v>21.47</v>
      </c>
    </row>
    <row r="3012" spans="1:7" ht="15" customHeight="1">
      <c r="A3012" s="1"/>
      <c r="B3012" s="1"/>
      <c r="C3012" s="1"/>
      <c r="D3012" s="1"/>
      <c r="E3012" s="14" t="s">
        <v>26</v>
      </c>
      <c r="F3012" s="14"/>
      <c r="G3012" s="8">
        <f>TRUNC(SUM(G3008,G3011),2)</f>
        <v>39.9</v>
      </c>
    </row>
    <row r="3013" spans="1:7" ht="15" customHeight="1">
      <c r="A3013" s="1"/>
      <c r="B3013" s="1"/>
      <c r="C3013" s="1"/>
      <c r="D3013" s="1"/>
      <c r="E3013" s="14" t="s">
        <v>27</v>
      </c>
      <c r="F3013" s="14"/>
      <c r="G3013" s="8">
        <v>8.6300000000000008</v>
      </c>
    </row>
    <row r="3014" spans="1:7" ht="9.9499999999999993" customHeight="1">
      <c r="A3014" s="1"/>
      <c r="B3014" s="1"/>
      <c r="C3014" s="1"/>
      <c r="D3014" s="1"/>
      <c r="E3014" s="10"/>
      <c r="F3014" s="10"/>
      <c r="G3014" s="10"/>
    </row>
    <row r="3015" spans="1:7" ht="20.100000000000001" customHeight="1">
      <c r="A3015" s="11" t="s">
        <v>1033</v>
      </c>
      <c r="B3015" s="11"/>
      <c r="C3015" s="11"/>
      <c r="D3015" s="11"/>
      <c r="E3015" s="11"/>
      <c r="F3015" s="11"/>
      <c r="G3015" s="11"/>
    </row>
    <row r="3016" spans="1:7" ht="15" customHeight="1">
      <c r="A3016" s="12" t="s">
        <v>51</v>
      </c>
      <c r="B3016" s="12"/>
      <c r="C3016" s="2" t="s">
        <v>2</v>
      </c>
      <c r="D3016" s="2" t="s">
        <v>3</v>
      </c>
      <c r="E3016" s="2" t="s">
        <v>4</v>
      </c>
      <c r="F3016" s="2" t="s">
        <v>5</v>
      </c>
      <c r="G3016" s="2" t="s">
        <v>6</v>
      </c>
    </row>
    <row r="3017" spans="1:7" ht="15" customHeight="1">
      <c r="A3017" s="3" t="s">
        <v>96</v>
      </c>
      <c r="B3017" s="4" t="s">
        <v>97</v>
      </c>
      <c r="C3017" s="3" t="s">
        <v>9</v>
      </c>
      <c r="D3017" s="3" t="s">
        <v>10</v>
      </c>
      <c r="E3017" s="5">
        <v>0.374</v>
      </c>
      <c r="F3017" s="6">
        <v>29.85</v>
      </c>
      <c r="G3017" s="6">
        <f>TRUNC(TRUNC(E3017,8)*F3017,2)</f>
        <v>11.16</v>
      </c>
    </row>
    <row r="3018" spans="1:7" ht="15" customHeight="1">
      <c r="A3018" s="3" t="s">
        <v>54</v>
      </c>
      <c r="B3018" s="4" t="s">
        <v>55</v>
      </c>
      <c r="C3018" s="3" t="s">
        <v>9</v>
      </c>
      <c r="D3018" s="3" t="s">
        <v>10</v>
      </c>
      <c r="E3018" s="5">
        <v>0.187</v>
      </c>
      <c r="F3018" s="6">
        <v>24.08</v>
      </c>
      <c r="G3018" s="6">
        <f>TRUNC(TRUNC(E3018,8)*F3018,2)</f>
        <v>4.5</v>
      </c>
    </row>
    <row r="3019" spans="1:7" ht="18" customHeight="1">
      <c r="A3019" s="1"/>
      <c r="B3019" s="1"/>
      <c r="C3019" s="1"/>
      <c r="D3019" s="1"/>
      <c r="E3019" s="13" t="s">
        <v>56</v>
      </c>
      <c r="F3019" s="13"/>
      <c r="G3019" s="7">
        <f>SUM(G3017:G3018)</f>
        <v>15.66</v>
      </c>
    </row>
    <row r="3020" spans="1:7" ht="15" customHeight="1">
      <c r="A3020" s="12" t="s">
        <v>22</v>
      </c>
      <c r="B3020" s="12"/>
      <c r="C3020" s="2" t="s">
        <v>2</v>
      </c>
      <c r="D3020" s="2" t="s">
        <v>3</v>
      </c>
      <c r="E3020" s="2" t="s">
        <v>4</v>
      </c>
      <c r="F3020" s="2" t="s">
        <v>5</v>
      </c>
      <c r="G3020" s="2" t="s">
        <v>6</v>
      </c>
    </row>
    <row r="3021" spans="1:7" ht="38.1" customHeight="1">
      <c r="A3021" s="3" t="s">
        <v>276</v>
      </c>
      <c r="B3021" s="4" t="s">
        <v>277</v>
      </c>
      <c r="C3021" s="3" t="s">
        <v>9</v>
      </c>
      <c r="D3021" s="3" t="s">
        <v>80</v>
      </c>
      <c r="E3021" s="5">
        <v>3.04E-2</v>
      </c>
      <c r="F3021" s="6">
        <v>706.34</v>
      </c>
      <c r="G3021" s="6">
        <f>TRUNC(TRUNC(E3021,8)*F3021,2)</f>
        <v>21.47</v>
      </c>
    </row>
    <row r="3022" spans="1:7" ht="15" customHeight="1">
      <c r="A3022" s="1"/>
      <c r="B3022" s="1"/>
      <c r="C3022" s="1"/>
      <c r="D3022" s="1"/>
      <c r="E3022" s="13" t="s">
        <v>25</v>
      </c>
      <c r="F3022" s="13"/>
      <c r="G3022" s="7">
        <f>SUM(G3021:G3021)</f>
        <v>21.47</v>
      </c>
    </row>
    <row r="3023" spans="1:7" ht="15" customHeight="1">
      <c r="A3023" s="1"/>
      <c r="B3023" s="1"/>
      <c r="C3023" s="1"/>
      <c r="D3023" s="1"/>
      <c r="E3023" s="14" t="s">
        <v>26</v>
      </c>
      <c r="F3023" s="14"/>
      <c r="G3023" s="8">
        <f>TRUNC(SUM(G3019,G3022),2)</f>
        <v>37.130000000000003</v>
      </c>
    </row>
    <row r="3024" spans="1:7" ht="15" customHeight="1">
      <c r="A3024" s="1"/>
      <c r="B3024" s="1"/>
      <c r="C3024" s="1"/>
      <c r="D3024" s="1"/>
      <c r="E3024" s="14" t="s">
        <v>27</v>
      </c>
      <c r="F3024" s="14"/>
      <c r="G3024" s="8">
        <v>7.52</v>
      </c>
    </row>
    <row r="3025" spans="1:7" ht="9.9499999999999993" customHeight="1">
      <c r="A3025" s="1"/>
      <c r="B3025" s="1"/>
      <c r="C3025" s="1"/>
      <c r="D3025" s="1"/>
      <c r="E3025" s="10"/>
      <c r="F3025" s="10"/>
      <c r="G3025" s="10"/>
    </row>
    <row r="3026" spans="1:7" ht="27" customHeight="1">
      <c r="A3026" s="11" t="s">
        <v>1034</v>
      </c>
      <c r="B3026" s="11"/>
      <c r="C3026" s="11"/>
      <c r="D3026" s="11"/>
      <c r="E3026" s="11"/>
      <c r="F3026" s="11"/>
      <c r="G3026" s="11"/>
    </row>
    <row r="3027" spans="1:7" ht="15" customHeight="1">
      <c r="A3027" s="12" t="s">
        <v>38</v>
      </c>
      <c r="B3027" s="12"/>
      <c r="C3027" s="2" t="s">
        <v>2</v>
      </c>
      <c r="D3027" s="2" t="s">
        <v>3</v>
      </c>
      <c r="E3027" s="2" t="s">
        <v>4</v>
      </c>
      <c r="F3027" s="2" t="s">
        <v>5</v>
      </c>
      <c r="G3027" s="2" t="s">
        <v>6</v>
      </c>
    </row>
    <row r="3028" spans="1:7" ht="21" customHeight="1">
      <c r="A3028" s="3" t="s">
        <v>1035</v>
      </c>
      <c r="B3028" s="4" t="s">
        <v>1036</v>
      </c>
      <c r="C3028" s="3" t="s">
        <v>141</v>
      </c>
      <c r="D3028" s="3" t="s">
        <v>246</v>
      </c>
      <c r="E3028" s="5">
        <v>1.05</v>
      </c>
      <c r="F3028" s="6">
        <v>54.02</v>
      </c>
      <c r="G3028" s="6">
        <f>ROUND(ROUND(E3028,8)*F3028,2)</f>
        <v>56.72</v>
      </c>
    </row>
    <row r="3029" spans="1:7" ht="15" customHeight="1">
      <c r="A3029" s="3" t="s">
        <v>1037</v>
      </c>
      <c r="B3029" s="4" t="s">
        <v>1038</v>
      </c>
      <c r="C3029" s="3" t="s">
        <v>141</v>
      </c>
      <c r="D3029" s="3" t="s">
        <v>321</v>
      </c>
      <c r="E3029" s="5">
        <v>0.66</v>
      </c>
      <c r="F3029" s="6">
        <v>3.5</v>
      </c>
      <c r="G3029" s="6">
        <f>ROUND(ROUND(E3029,8)*F3029,2)</f>
        <v>2.31</v>
      </c>
    </row>
    <row r="3030" spans="1:7" ht="15" customHeight="1">
      <c r="A3030" s="1"/>
      <c r="B3030" s="1"/>
      <c r="C3030" s="1"/>
      <c r="D3030" s="1"/>
      <c r="E3030" s="13" t="s">
        <v>50</v>
      </c>
      <c r="F3030" s="13"/>
      <c r="G3030" s="7">
        <f>SUM(G3028:G3029)</f>
        <v>59.03</v>
      </c>
    </row>
    <row r="3031" spans="1:7" ht="15" customHeight="1">
      <c r="A3031" s="12" t="s">
        <v>51</v>
      </c>
      <c r="B3031" s="12"/>
      <c r="C3031" s="2" t="s">
        <v>2</v>
      </c>
      <c r="D3031" s="2" t="s">
        <v>3</v>
      </c>
      <c r="E3031" s="2" t="s">
        <v>4</v>
      </c>
      <c r="F3031" s="2" t="s">
        <v>5</v>
      </c>
      <c r="G3031" s="2" t="s">
        <v>6</v>
      </c>
    </row>
    <row r="3032" spans="1:7" ht="15" customHeight="1">
      <c r="A3032" s="3" t="s">
        <v>96</v>
      </c>
      <c r="B3032" s="4" t="s">
        <v>97</v>
      </c>
      <c r="C3032" s="3" t="s">
        <v>9</v>
      </c>
      <c r="D3032" s="3" t="s">
        <v>10</v>
      </c>
      <c r="E3032" s="5">
        <v>0.4</v>
      </c>
      <c r="F3032" s="6">
        <v>29.85</v>
      </c>
      <c r="G3032" s="6">
        <f>ROUND(ROUND(E3032,8)*F3032,2)</f>
        <v>11.94</v>
      </c>
    </row>
    <row r="3033" spans="1:7" ht="15" customHeight="1">
      <c r="A3033" s="3" t="s">
        <v>54</v>
      </c>
      <c r="B3033" s="4" t="s">
        <v>55</v>
      </c>
      <c r="C3033" s="3" t="s">
        <v>9</v>
      </c>
      <c r="D3033" s="3" t="s">
        <v>10</v>
      </c>
      <c r="E3033" s="5">
        <v>0.34</v>
      </c>
      <c r="F3033" s="6">
        <v>24.08</v>
      </c>
      <c r="G3033" s="6">
        <f>ROUND(ROUND(E3033,8)*F3033,2)</f>
        <v>8.19</v>
      </c>
    </row>
    <row r="3034" spans="1:7" ht="18" customHeight="1">
      <c r="A3034" s="1"/>
      <c r="B3034" s="1"/>
      <c r="C3034" s="1"/>
      <c r="D3034" s="1"/>
      <c r="E3034" s="13" t="s">
        <v>56</v>
      </c>
      <c r="F3034" s="13"/>
      <c r="G3034" s="7">
        <f>SUM(G3032:G3033)</f>
        <v>20.13</v>
      </c>
    </row>
    <row r="3035" spans="1:7" ht="15" customHeight="1">
      <c r="A3035" s="12" t="s">
        <v>22</v>
      </c>
      <c r="B3035" s="12"/>
      <c r="C3035" s="2" t="s">
        <v>2</v>
      </c>
      <c r="D3035" s="2" t="s">
        <v>3</v>
      </c>
      <c r="E3035" s="2" t="s">
        <v>4</v>
      </c>
      <c r="F3035" s="2" t="s">
        <v>5</v>
      </c>
      <c r="G3035" s="2" t="s">
        <v>6</v>
      </c>
    </row>
    <row r="3036" spans="1:7" ht="29.1" customHeight="1">
      <c r="A3036" s="3" t="s">
        <v>1039</v>
      </c>
      <c r="B3036" s="4" t="s">
        <v>1040</v>
      </c>
      <c r="C3036" s="3" t="s">
        <v>391</v>
      </c>
      <c r="D3036" s="3" t="s">
        <v>44</v>
      </c>
      <c r="E3036" s="5">
        <v>4</v>
      </c>
      <c r="F3036" s="6">
        <v>2.75</v>
      </c>
      <c r="G3036" s="6">
        <f>ROUND(ROUND(E3036,8)*F3036,2)</f>
        <v>11</v>
      </c>
    </row>
    <row r="3037" spans="1:7" ht="15" customHeight="1">
      <c r="A3037" s="1"/>
      <c r="B3037" s="1"/>
      <c r="C3037" s="1"/>
      <c r="D3037" s="1"/>
      <c r="E3037" s="13" t="s">
        <v>25</v>
      </c>
      <c r="F3037" s="13"/>
      <c r="G3037" s="7">
        <f>SUM(G3036:G3036)</f>
        <v>11</v>
      </c>
    </row>
    <row r="3038" spans="1:7" ht="15" customHeight="1">
      <c r="A3038" s="1"/>
      <c r="B3038" s="1"/>
      <c r="C3038" s="1"/>
      <c r="D3038" s="1"/>
      <c r="E3038" s="14" t="s">
        <v>26</v>
      </c>
      <c r="F3038" s="14"/>
      <c r="G3038" s="8">
        <f>TRUNC(SUM(G3030,G3034,G3037),2)</f>
        <v>90.16</v>
      </c>
    </row>
    <row r="3039" spans="1:7" ht="15" customHeight="1">
      <c r="A3039" s="1"/>
      <c r="B3039" s="1"/>
      <c r="C3039" s="1"/>
      <c r="D3039" s="1"/>
      <c r="E3039" s="14" t="s">
        <v>27</v>
      </c>
      <c r="F3039" s="14"/>
      <c r="G3039" s="8">
        <v>8.2899999999999991</v>
      </c>
    </row>
    <row r="3040" spans="1:7" ht="9.9499999999999993" customHeight="1">
      <c r="A3040" s="1"/>
      <c r="B3040" s="1"/>
      <c r="C3040" s="1"/>
      <c r="D3040" s="1"/>
      <c r="E3040" s="10"/>
      <c r="F3040" s="10"/>
      <c r="G3040" s="10"/>
    </row>
    <row r="3041" spans="1:7" ht="20.100000000000001" customHeight="1">
      <c r="A3041" s="11" t="s">
        <v>1041</v>
      </c>
      <c r="B3041" s="11"/>
      <c r="C3041" s="11"/>
      <c r="D3041" s="11"/>
      <c r="E3041" s="11"/>
      <c r="F3041" s="11"/>
      <c r="G3041" s="11"/>
    </row>
    <row r="3042" spans="1:7" ht="15" customHeight="1">
      <c r="A3042" s="12" t="s">
        <v>38</v>
      </c>
      <c r="B3042" s="12"/>
      <c r="C3042" s="2" t="s">
        <v>2</v>
      </c>
      <c r="D3042" s="2" t="s">
        <v>3</v>
      </c>
      <c r="E3042" s="2" t="s">
        <v>4</v>
      </c>
      <c r="F3042" s="2" t="s">
        <v>5</v>
      </c>
      <c r="G3042" s="2" t="s">
        <v>6</v>
      </c>
    </row>
    <row r="3043" spans="1:7" ht="15" customHeight="1">
      <c r="A3043" s="3" t="s">
        <v>1042</v>
      </c>
      <c r="B3043" s="4" t="s">
        <v>1043</v>
      </c>
      <c r="C3043" s="3" t="s">
        <v>9</v>
      </c>
      <c r="D3043" s="3" t="s">
        <v>44</v>
      </c>
      <c r="E3043" s="5">
        <v>6.85</v>
      </c>
      <c r="F3043" s="6">
        <v>1</v>
      </c>
      <c r="G3043" s="6">
        <f>TRUNC(TRUNC(E3043,8)*F3043,2)</f>
        <v>6.85</v>
      </c>
    </row>
    <row r="3044" spans="1:7" ht="15" customHeight="1">
      <c r="A3044" s="3" t="s">
        <v>1044</v>
      </c>
      <c r="B3044" s="4" t="s">
        <v>1045</v>
      </c>
      <c r="C3044" s="3" t="s">
        <v>9</v>
      </c>
      <c r="D3044" s="3" t="s">
        <v>44</v>
      </c>
      <c r="E3044" s="5">
        <v>0.14099999999999999</v>
      </c>
      <c r="F3044" s="6">
        <v>5.87</v>
      </c>
      <c r="G3044" s="6">
        <f>TRUNC(TRUNC(E3044,8)*F3044,2)</f>
        <v>0.82</v>
      </c>
    </row>
    <row r="3045" spans="1:7" ht="21" customHeight="1">
      <c r="A3045" s="3" t="s">
        <v>1046</v>
      </c>
      <c r="B3045" s="4" t="s">
        <v>1047</v>
      </c>
      <c r="C3045" s="3" t="s">
        <v>9</v>
      </c>
      <c r="D3045" s="3" t="s">
        <v>41</v>
      </c>
      <c r="E3045" s="5">
        <v>1.0764</v>
      </c>
      <c r="F3045" s="6">
        <v>55.97</v>
      </c>
      <c r="G3045" s="6">
        <f>TRUNC(TRUNC(E3045,8)*F3045,2)</f>
        <v>60.24</v>
      </c>
    </row>
    <row r="3046" spans="1:7" ht="15" customHeight="1">
      <c r="A3046" s="1"/>
      <c r="B3046" s="1"/>
      <c r="C3046" s="1"/>
      <c r="D3046" s="1"/>
      <c r="E3046" s="13" t="s">
        <v>50</v>
      </c>
      <c r="F3046" s="13"/>
      <c r="G3046" s="7">
        <f>SUM(G3043:G3045)</f>
        <v>67.91</v>
      </c>
    </row>
    <row r="3047" spans="1:7" ht="15" customHeight="1">
      <c r="A3047" s="12" t="s">
        <v>51</v>
      </c>
      <c r="B3047" s="12"/>
      <c r="C3047" s="2" t="s">
        <v>2</v>
      </c>
      <c r="D3047" s="2" t="s">
        <v>3</v>
      </c>
      <c r="E3047" s="2" t="s">
        <v>4</v>
      </c>
      <c r="F3047" s="2" t="s">
        <v>5</v>
      </c>
      <c r="G3047" s="2" t="s">
        <v>6</v>
      </c>
    </row>
    <row r="3048" spans="1:7" ht="21" customHeight="1">
      <c r="A3048" s="3" t="s">
        <v>110</v>
      </c>
      <c r="B3048" s="4" t="s">
        <v>111</v>
      </c>
      <c r="C3048" s="3" t="s">
        <v>9</v>
      </c>
      <c r="D3048" s="3" t="s">
        <v>10</v>
      </c>
      <c r="E3048" s="5">
        <v>0.7762</v>
      </c>
      <c r="F3048" s="6">
        <v>29.71</v>
      </c>
      <c r="G3048" s="6">
        <f>TRUNC(TRUNC(E3048,8)*F3048,2)</f>
        <v>23.06</v>
      </c>
    </row>
    <row r="3049" spans="1:7" ht="15" customHeight="1">
      <c r="A3049" s="3" t="s">
        <v>54</v>
      </c>
      <c r="B3049" s="4" t="s">
        <v>55</v>
      </c>
      <c r="C3049" s="3" t="s">
        <v>9</v>
      </c>
      <c r="D3049" s="3" t="s">
        <v>10</v>
      </c>
      <c r="E3049" s="5">
        <v>0.33579999999999999</v>
      </c>
      <c r="F3049" s="6">
        <v>24.08</v>
      </c>
      <c r="G3049" s="6">
        <f>TRUNC(TRUNC(E3049,8)*F3049,2)</f>
        <v>8.08</v>
      </c>
    </row>
    <row r="3050" spans="1:7" ht="18" customHeight="1">
      <c r="A3050" s="1"/>
      <c r="B3050" s="1"/>
      <c r="C3050" s="1"/>
      <c r="D3050" s="1"/>
      <c r="E3050" s="13" t="s">
        <v>56</v>
      </c>
      <c r="F3050" s="13"/>
      <c r="G3050" s="7">
        <f>SUM(G3048:G3049)</f>
        <v>31.14</v>
      </c>
    </row>
    <row r="3051" spans="1:7" ht="15" customHeight="1">
      <c r="A3051" s="1"/>
      <c r="B3051" s="1"/>
      <c r="C3051" s="1"/>
      <c r="D3051" s="1"/>
      <c r="E3051" s="14" t="s">
        <v>26</v>
      </c>
      <c r="F3051" s="14"/>
      <c r="G3051" s="8">
        <f>TRUNC(SUM(G3046,G3050),2)</f>
        <v>99.05</v>
      </c>
    </row>
    <row r="3052" spans="1:7" ht="15" customHeight="1">
      <c r="A3052" s="1"/>
      <c r="B3052" s="1"/>
      <c r="C3052" s="1"/>
      <c r="D3052" s="1"/>
      <c r="E3052" s="14" t="s">
        <v>27</v>
      </c>
      <c r="F3052" s="14"/>
      <c r="G3052" s="8">
        <v>12.51</v>
      </c>
    </row>
    <row r="3053" spans="1:7" ht="9.9499999999999993" customHeight="1">
      <c r="A3053" s="1"/>
      <c r="B3053" s="1"/>
      <c r="C3053" s="1"/>
      <c r="D3053" s="1"/>
      <c r="E3053" s="10"/>
      <c r="F3053" s="10"/>
      <c r="G3053" s="10"/>
    </row>
    <row r="3054" spans="1:7" ht="20.100000000000001" customHeight="1">
      <c r="A3054" s="11" t="s">
        <v>1048</v>
      </c>
      <c r="B3054" s="11"/>
      <c r="C3054" s="11"/>
      <c r="D3054" s="11"/>
      <c r="E3054" s="11"/>
      <c r="F3054" s="11"/>
      <c r="G3054" s="11"/>
    </row>
    <row r="3055" spans="1:7" ht="15" customHeight="1">
      <c r="A3055" s="12" t="s">
        <v>38</v>
      </c>
      <c r="B3055" s="12"/>
      <c r="C3055" s="2" t="s">
        <v>2</v>
      </c>
      <c r="D3055" s="2" t="s">
        <v>3</v>
      </c>
      <c r="E3055" s="2" t="s">
        <v>4</v>
      </c>
      <c r="F3055" s="2" t="s">
        <v>5</v>
      </c>
      <c r="G3055" s="2" t="s">
        <v>6</v>
      </c>
    </row>
    <row r="3056" spans="1:7" ht="15" customHeight="1">
      <c r="A3056" s="3" t="s">
        <v>1042</v>
      </c>
      <c r="B3056" s="4" t="s">
        <v>1043</v>
      </c>
      <c r="C3056" s="3" t="s">
        <v>9</v>
      </c>
      <c r="D3056" s="3" t="s">
        <v>44</v>
      </c>
      <c r="E3056" s="5">
        <v>6.85</v>
      </c>
      <c r="F3056" s="6">
        <v>1</v>
      </c>
      <c r="G3056" s="6">
        <f>TRUNC(TRUNC(E3056,8)*F3056,2)</f>
        <v>6.85</v>
      </c>
    </row>
    <row r="3057" spans="1:7" ht="15" customHeight="1">
      <c r="A3057" s="3" t="s">
        <v>1044</v>
      </c>
      <c r="B3057" s="4" t="s">
        <v>1045</v>
      </c>
      <c r="C3057" s="3" t="s">
        <v>9</v>
      </c>
      <c r="D3057" s="3" t="s">
        <v>44</v>
      </c>
      <c r="E3057" s="5">
        <v>0.14099999999999999</v>
      </c>
      <c r="F3057" s="6">
        <v>5.87</v>
      </c>
      <c r="G3057" s="6">
        <f>TRUNC(TRUNC(E3057,8)*F3057,2)</f>
        <v>0.82</v>
      </c>
    </row>
    <row r="3058" spans="1:7" ht="21" customHeight="1">
      <c r="A3058" s="3" t="s">
        <v>1046</v>
      </c>
      <c r="B3058" s="4" t="s">
        <v>1047</v>
      </c>
      <c r="C3058" s="3" t="s">
        <v>9</v>
      </c>
      <c r="D3058" s="3" t="s">
        <v>41</v>
      </c>
      <c r="E3058" s="5">
        <v>1.0864</v>
      </c>
      <c r="F3058" s="6">
        <v>55.97</v>
      </c>
      <c r="G3058" s="6">
        <f>TRUNC(TRUNC(E3058,8)*F3058,2)</f>
        <v>60.8</v>
      </c>
    </row>
    <row r="3059" spans="1:7" ht="15" customHeight="1">
      <c r="A3059" s="1"/>
      <c r="B3059" s="1"/>
      <c r="C3059" s="1"/>
      <c r="D3059" s="1"/>
      <c r="E3059" s="13" t="s">
        <v>50</v>
      </c>
      <c r="F3059" s="13"/>
      <c r="G3059" s="7">
        <f>SUM(G3056:G3058)</f>
        <v>68.47</v>
      </c>
    </row>
    <row r="3060" spans="1:7" ht="15" customHeight="1">
      <c r="A3060" s="12" t="s">
        <v>51</v>
      </c>
      <c r="B3060" s="12"/>
      <c r="C3060" s="2" t="s">
        <v>2</v>
      </c>
      <c r="D3060" s="2" t="s">
        <v>3</v>
      </c>
      <c r="E3060" s="2" t="s">
        <v>4</v>
      </c>
      <c r="F3060" s="2" t="s">
        <v>5</v>
      </c>
      <c r="G3060" s="2" t="s">
        <v>6</v>
      </c>
    </row>
    <row r="3061" spans="1:7" ht="21" customHeight="1">
      <c r="A3061" s="3" t="s">
        <v>110</v>
      </c>
      <c r="B3061" s="4" t="s">
        <v>111</v>
      </c>
      <c r="C3061" s="3" t="s">
        <v>9</v>
      </c>
      <c r="D3061" s="3" t="s">
        <v>10</v>
      </c>
      <c r="E3061" s="5">
        <v>0.74070000000000003</v>
      </c>
      <c r="F3061" s="6">
        <v>29.71</v>
      </c>
      <c r="G3061" s="6">
        <f>TRUNC(TRUNC(E3061,8)*F3061,2)</f>
        <v>22</v>
      </c>
    </row>
    <row r="3062" spans="1:7" ht="15" customHeight="1">
      <c r="A3062" s="3" t="s">
        <v>54</v>
      </c>
      <c r="B3062" s="4" t="s">
        <v>55</v>
      </c>
      <c r="C3062" s="3" t="s">
        <v>9</v>
      </c>
      <c r="D3062" s="3" t="s">
        <v>10</v>
      </c>
      <c r="E3062" s="5">
        <v>0.32590000000000002</v>
      </c>
      <c r="F3062" s="6">
        <v>24.08</v>
      </c>
      <c r="G3062" s="6">
        <f>TRUNC(TRUNC(E3062,8)*F3062,2)</f>
        <v>7.84</v>
      </c>
    </row>
    <row r="3063" spans="1:7" ht="18" customHeight="1">
      <c r="A3063" s="1"/>
      <c r="B3063" s="1"/>
      <c r="C3063" s="1"/>
      <c r="D3063" s="1"/>
      <c r="E3063" s="13" t="s">
        <v>56</v>
      </c>
      <c r="F3063" s="13"/>
      <c r="G3063" s="7">
        <f>SUM(G3061:G3062)</f>
        <v>29.84</v>
      </c>
    </row>
    <row r="3064" spans="1:7" ht="15" customHeight="1">
      <c r="A3064" s="1"/>
      <c r="B3064" s="1"/>
      <c r="C3064" s="1"/>
      <c r="D3064" s="1"/>
      <c r="E3064" s="14" t="s">
        <v>26</v>
      </c>
      <c r="F3064" s="14"/>
      <c r="G3064" s="8">
        <f>TRUNC(SUM(G3059,G3063),2)</f>
        <v>98.31</v>
      </c>
    </row>
    <row r="3065" spans="1:7" ht="15" customHeight="1">
      <c r="A3065" s="1"/>
      <c r="B3065" s="1"/>
      <c r="C3065" s="1"/>
      <c r="D3065" s="1"/>
      <c r="E3065" s="14" t="s">
        <v>27</v>
      </c>
      <c r="F3065" s="14"/>
      <c r="G3065" s="8">
        <v>11.98</v>
      </c>
    </row>
    <row r="3066" spans="1:7" ht="9.9499999999999993" customHeight="1">
      <c r="A3066" s="1"/>
      <c r="B3066" s="1"/>
      <c r="C3066" s="1"/>
      <c r="D3066" s="1"/>
      <c r="E3066" s="10"/>
      <c r="F3066" s="10"/>
      <c r="G3066" s="10"/>
    </row>
    <row r="3067" spans="1:7" ht="20.100000000000001" customHeight="1">
      <c r="A3067" s="11" t="s">
        <v>1049</v>
      </c>
      <c r="B3067" s="11"/>
      <c r="C3067" s="11"/>
      <c r="D3067" s="11"/>
      <c r="E3067" s="11"/>
      <c r="F3067" s="11"/>
      <c r="G3067" s="11"/>
    </row>
    <row r="3068" spans="1:7" ht="15" customHeight="1">
      <c r="A3068" s="12" t="s">
        <v>38</v>
      </c>
      <c r="B3068" s="12"/>
      <c r="C3068" s="2" t="s">
        <v>2</v>
      </c>
      <c r="D3068" s="2" t="s">
        <v>3</v>
      </c>
      <c r="E3068" s="2" t="s">
        <v>4</v>
      </c>
      <c r="F3068" s="2" t="s">
        <v>5</v>
      </c>
      <c r="G3068" s="2" t="s">
        <v>6</v>
      </c>
    </row>
    <row r="3069" spans="1:7" ht="21" customHeight="1">
      <c r="A3069" s="3" t="s">
        <v>1050</v>
      </c>
      <c r="B3069" s="4" t="s">
        <v>1051</v>
      </c>
      <c r="C3069" s="3" t="s">
        <v>9</v>
      </c>
      <c r="D3069" s="3" t="s">
        <v>165</v>
      </c>
      <c r="E3069" s="5">
        <v>0.21</v>
      </c>
      <c r="F3069" s="6">
        <v>17.079999999999998</v>
      </c>
      <c r="G3069" s="6">
        <f>TRUNC(TRUNC(E3069,8)*F3069,2)</f>
        <v>3.58</v>
      </c>
    </row>
    <row r="3070" spans="1:7" ht="15" customHeight="1">
      <c r="A3070" s="3" t="s">
        <v>146</v>
      </c>
      <c r="B3070" s="4" t="s">
        <v>147</v>
      </c>
      <c r="C3070" s="3" t="s">
        <v>9</v>
      </c>
      <c r="D3070" s="3" t="s">
        <v>44</v>
      </c>
      <c r="E3070" s="5">
        <v>0.5</v>
      </c>
      <c r="F3070" s="6">
        <v>0.7</v>
      </c>
      <c r="G3070" s="6">
        <f>TRUNC(TRUNC(E3070,8)*F3070,2)</f>
        <v>0.35</v>
      </c>
    </row>
    <row r="3071" spans="1:7" ht="15" customHeight="1">
      <c r="A3071" s="1"/>
      <c r="B3071" s="1"/>
      <c r="C3071" s="1"/>
      <c r="D3071" s="1"/>
      <c r="E3071" s="13" t="s">
        <v>50</v>
      </c>
      <c r="F3071" s="13"/>
      <c r="G3071" s="7">
        <f>SUM(G3069:G3070)</f>
        <v>3.93</v>
      </c>
    </row>
    <row r="3072" spans="1:7" ht="15" customHeight="1">
      <c r="A3072" s="12" t="s">
        <v>51</v>
      </c>
      <c r="B3072" s="12"/>
      <c r="C3072" s="2" t="s">
        <v>2</v>
      </c>
      <c r="D3072" s="2" t="s">
        <v>3</v>
      </c>
      <c r="E3072" s="2" t="s">
        <v>4</v>
      </c>
      <c r="F3072" s="2" t="s">
        <v>5</v>
      </c>
      <c r="G3072" s="2" t="s">
        <v>6</v>
      </c>
    </row>
    <row r="3073" spans="1:7" ht="15" customHeight="1">
      <c r="A3073" s="3" t="s">
        <v>96</v>
      </c>
      <c r="B3073" s="4" t="s">
        <v>97</v>
      </c>
      <c r="C3073" s="3" t="s">
        <v>9</v>
      </c>
      <c r="D3073" s="3" t="s">
        <v>10</v>
      </c>
      <c r="E3073" s="5">
        <v>0.214</v>
      </c>
      <c r="F3073" s="6">
        <v>29.85</v>
      </c>
      <c r="G3073" s="6">
        <f>TRUNC(TRUNC(E3073,8)*F3073,2)</f>
        <v>6.38</v>
      </c>
    </row>
    <row r="3074" spans="1:7" ht="15" customHeight="1">
      <c r="A3074" s="3" t="s">
        <v>54</v>
      </c>
      <c r="B3074" s="4" t="s">
        <v>55</v>
      </c>
      <c r="C3074" s="3" t="s">
        <v>9</v>
      </c>
      <c r="D3074" s="3" t="s">
        <v>10</v>
      </c>
      <c r="E3074" s="5">
        <v>0.107</v>
      </c>
      <c r="F3074" s="6">
        <v>24.08</v>
      </c>
      <c r="G3074" s="6">
        <f>TRUNC(TRUNC(E3074,8)*F3074,2)</f>
        <v>2.57</v>
      </c>
    </row>
    <row r="3075" spans="1:7" ht="18" customHeight="1">
      <c r="A3075" s="1"/>
      <c r="B3075" s="1"/>
      <c r="C3075" s="1"/>
      <c r="D3075" s="1"/>
      <c r="E3075" s="13" t="s">
        <v>56</v>
      </c>
      <c r="F3075" s="13"/>
      <c r="G3075" s="7">
        <f>SUM(G3073:G3074)</f>
        <v>8.9499999999999993</v>
      </c>
    </row>
    <row r="3076" spans="1:7" ht="15" customHeight="1">
      <c r="A3076" s="12" t="s">
        <v>22</v>
      </c>
      <c r="B3076" s="12"/>
      <c r="C3076" s="2" t="s">
        <v>2</v>
      </c>
      <c r="D3076" s="2" t="s">
        <v>3</v>
      </c>
      <c r="E3076" s="2" t="s">
        <v>4</v>
      </c>
      <c r="F3076" s="2" t="s">
        <v>5</v>
      </c>
      <c r="G3076" s="2" t="s">
        <v>6</v>
      </c>
    </row>
    <row r="3077" spans="1:7" ht="29.1" customHeight="1">
      <c r="A3077" s="3" t="s">
        <v>1052</v>
      </c>
      <c r="B3077" s="4" t="s">
        <v>1053</v>
      </c>
      <c r="C3077" s="3" t="s">
        <v>9</v>
      </c>
      <c r="D3077" s="3" t="s">
        <v>80</v>
      </c>
      <c r="E3077" s="5">
        <v>3.1E-2</v>
      </c>
      <c r="F3077" s="6">
        <v>769.18</v>
      </c>
      <c r="G3077" s="6">
        <f>TRUNC(TRUNC(E3077,8)*F3077,2)</f>
        <v>23.84</v>
      </c>
    </row>
    <row r="3078" spans="1:7" ht="15" customHeight="1">
      <c r="A3078" s="1"/>
      <c r="B3078" s="1"/>
      <c r="C3078" s="1"/>
      <c r="D3078" s="1"/>
      <c r="E3078" s="13" t="s">
        <v>25</v>
      </c>
      <c r="F3078" s="13"/>
      <c r="G3078" s="7">
        <f>SUM(G3077:G3077)</f>
        <v>23.84</v>
      </c>
    </row>
    <row r="3079" spans="1:7" ht="15" customHeight="1">
      <c r="A3079" s="1"/>
      <c r="B3079" s="1"/>
      <c r="C3079" s="1"/>
      <c r="D3079" s="1"/>
      <c r="E3079" s="14" t="s">
        <v>26</v>
      </c>
      <c r="F3079" s="14"/>
      <c r="G3079" s="8">
        <f>TRUNC(SUM(G3071,G3075,G3078),2)</f>
        <v>36.72</v>
      </c>
    </row>
    <row r="3080" spans="1:7" ht="15" customHeight="1">
      <c r="A3080" s="1"/>
      <c r="B3080" s="1"/>
      <c r="C3080" s="1"/>
      <c r="D3080" s="1"/>
      <c r="E3080" s="14" t="s">
        <v>27</v>
      </c>
      <c r="F3080" s="14"/>
      <c r="G3080" s="8">
        <v>6.73</v>
      </c>
    </row>
    <row r="3081" spans="1:7" ht="9.9499999999999993" customHeight="1">
      <c r="A3081" s="1"/>
      <c r="B3081" s="1"/>
      <c r="C3081" s="1"/>
      <c r="D3081" s="1"/>
      <c r="E3081" s="10"/>
      <c r="F3081" s="10"/>
      <c r="G3081" s="10"/>
    </row>
    <row r="3082" spans="1:7" ht="20.100000000000001" customHeight="1">
      <c r="A3082" s="11" t="s">
        <v>1054</v>
      </c>
      <c r="B3082" s="11"/>
      <c r="C3082" s="11"/>
      <c r="D3082" s="11"/>
      <c r="E3082" s="11"/>
      <c r="F3082" s="11"/>
      <c r="G3082" s="11"/>
    </row>
    <row r="3083" spans="1:7" ht="15" customHeight="1">
      <c r="A3083" s="12" t="s">
        <v>51</v>
      </c>
      <c r="B3083" s="12"/>
      <c r="C3083" s="2" t="s">
        <v>2</v>
      </c>
      <c r="D3083" s="2" t="s">
        <v>3</v>
      </c>
      <c r="E3083" s="2" t="s">
        <v>4</v>
      </c>
      <c r="F3083" s="2" t="s">
        <v>5</v>
      </c>
      <c r="G3083" s="2" t="s">
        <v>6</v>
      </c>
    </row>
    <row r="3084" spans="1:7" ht="15" customHeight="1">
      <c r="A3084" s="3" t="s">
        <v>96</v>
      </c>
      <c r="B3084" s="4" t="s">
        <v>97</v>
      </c>
      <c r="C3084" s="3" t="s">
        <v>9</v>
      </c>
      <c r="D3084" s="3" t="s">
        <v>10</v>
      </c>
      <c r="E3084" s="5">
        <v>0.16309999999999999</v>
      </c>
      <c r="F3084" s="6">
        <v>29.85</v>
      </c>
      <c r="G3084" s="6">
        <f>TRUNC(TRUNC(E3084,8)*F3084,2)</f>
        <v>4.8600000000000003</v>
      </c>
    </row>
    <row r="3085" spans="1:7" ht="15" customHeight="1">
      <c r="A3085" s="3" t="s">
        <v>54</v>
      </c>
      <c r="B3085" s="4" t="s">
        <v>55</v>
      </c>
      <c r="C3085" s="3" t="s">
        <v>9</v>
      </c>
      <c r="D3085" s="3" t="s">
        <v>10</v>
      </c>
      <c r="E3085" s="5">
        <v>4.4400000000000002E-2</v>
      </c>
      <c r="F3085" s="6">
        <v>24.08</v>
      </c>
      <c r="G3085" s="6">
        <f>TRUNC(TRUNC(E3085,8)*F3085,2)</f>
        <v>1.06</v>
      </c>
    </row>
    <row r="3086" spans="1:7" ht="18" customHeight="1">
      <c r="A3086" s="1"/>
      <c r="B3086" s="1"/>
      <c r="C3086" s="1"/>
      <c r="D3086" s="1"/>
      <c r="E3086" s="13" t="s">
        <v>56</v>
      </c>
      <c r="F3086" s="13"/>
      <c r="G3086" s="7">
        <f>SUM(G3084:G3085)</f>
        <v>5.92</v>
      </c>
    </row>
    <row r="3087" spans="1:7" ht="15" customHeight="1">
      <c r="A3087" s="12" t="s">
        <v>22</v>
      </c>
      <c r="B3087" s="12"/>
      <c r="C3087" s="2" t="s">
        <v>2</v>
      </c>
      <c r="D3087" s="2" t="s">
        <v>3</v>
      </c>
      <c r="E3087" s="2" t="s">
        <v>4</v>
      </c>
      <c r="F3087" s="2" t="s">
        <v>5</v>
      </c>
      <c r="G3087" s="2" t="s">
        <v>6</v>
      </c>
    </row>
    <row r="3088" spans="1:7" ht="29.1" customHeight="1">
      <c r="A3088" s="3" t="s">
        <v>1055</v>
      </c>
      <c r="B3088" s="4" t="s">
        <v>1056</v>
      </c>
      <c r="C3088" s="3" t="s">
        <v>9</v>
      </c>
      <c r="D3088" s="3" t="s">
        <v>80</v>
      </c>
      <c r="E3088" s="5">
        <v>3.39E-2</v>
      </c>
      <c r="F3088" s="6">
        <v>412.56</v>
      </c>
      <c r="G3088" s="6">
        <f>TRUNC(TRUNC(E3088,8)*F3088,2)</f>
        <v>13.98</v>
      </c>
    </row>
    <row r="3089" spans="1:7" ht="15" customHeight="1">
      <c r="A3089" s="1"/>
      <c r="B3089" s="1"/>
      <c r="C3089" s="1"/>
      <c r="D3089" s="1"/>
      <c r="E3089" s="13" t="s">
        <v>25</v>
      </c>
      <c r="F3089" s="13"/>
      <c r="G3089" s="7">
        <f>SUM(G3088:G3088)</f>
        <v>13.98</v>
      </c>
    </row>
    <row r="3090" spans="1:7" ht="15" customHeight="1">
      <c r="A3090" s="1"/>
      <c r="B3090" s="1"/>
      <c r="C3090" s="1"/>
      <c r="D3090" s="1"/>
      <c r="E3090" s="14" t="s">
        <v>26</v>
      </c>
      <c r="F3090" s="14"/>
      <c r="G3090" s="8">
        <f>TRUNC(SUM(G3086,G3089),2)</f>
        <v>19.899999999999999</v>
      </c>
    </row>
    <row r="3091" spans="1:7" ht="15" customHeight="1">
      <c r="A3091" s="1"/>
      <c r="B3091" s="1"/>
      <c r="C3091" s="1"/>
      <c r="D3091" s="1"/>
      <c r="E3091" s="14" t="s">
        <v>27</v>
      </c>
      <c r="F3091" s="14"/>
      <c r="G3091" s="8">
        <v>3.45</v>
      </c>
    </row>
    <row r="3092" spans="1:7" ht="9.9499999999999993" customHeight="1">
      <c r="A3092" s="1"/>
      <c r="B3092" s="1"/>
      <c r="C3092" s="1"/>
      <c r="D3092" s="1"/>
      <c r="E3092" s="10"/>
      <c r="F3092" s="10"/>
      <c r="G3092" s="10"/>
    </row>
    <row r="3093" spans="1:7" ht="20.100000000000001" customHeight="1">
      <c r="A3093" s="11" t="s">
        <v>1057</v>
      </c>
      <c r="B3093" s="11"/>
      <c r="C3093" s="11"/>
      <c r="D3093" s="11"/>
      <c r="E3093" s="11"/>
      <c r="F3093" s="11"/>
      <c r="G3093" s="11"/>
    </row>
    <row r="3094" spans="1:7" ht="15" customHeight="1">
      <c r="A3094" s="12" t="s">
        <v>38</v>
      </c>
      <c r="B3094" s="12"/>
      <c r="C3094" s="2" t="s">
        <v>2</v>
      </c>
      <c r="D3094" s="2" t="s">
        <v>3</v>
      </c>
      <c r="E3094" s="2" t="s">
        <v>4</v>
      </c>
      <c r="F3094" s="2" t="s">
        <v>5</v>
      </c>
      <c r="G3094" s="2" t="s">
        <v>6</v>
      </c>
    </row>
    <row r="3095" spans="1:7" ht="29.1" customHeight="1">
      <c r="A3095" s="3" t="s">
        <v>1058</v>
      </c>
      <c r="B3095" s="4" t="s">
        <v>1059</v>
      </c>
      <c r="C3095" s="3" t="s">
        <v>9</v>
      </c>
      <c r="D3095" s="3" t="s">
        <v>44</v>
      </c>
      <c r="E3095" s="5">
        <v>3.4615</v>
      </c>
      <c r="F3095" s="6">
        <v>3.56</v>
      </c>
      <c r="G3095" s="6">
        <f>TRUNC(TRUNC(E3095,8)*F3095,2)</f>
        <v>12.32</v>
      </c>
    </row>
    <row r="3096" spans="1:7" ht="15" customHeight="1">
      <c r="A3096" s="1"/>
      <c r="B3096" s="1"/>
      <c r="C3096" s="1"/>
      <c r="D3096" s="1"/>
      <c r="E3096" s="13" t="s">
        <v>50</v>
      </c>
      <c r="F3096" s="13"/>
      <c r="G3096" s="7">
        <f>SUM(G3095:G3095)</f>
        <v>12.32</v>
      </c>
    </row>
    <row r="3097" spans="1:7" ht="15" customHeight="1">
      <c r="A3097" s="12" t="s">
        <v>51</v>
      </c>
      <c r="B3097" s="12"/>
      <c r="C3097" s="2" t="s">
        <v>2</v>
      </c>
      <c r="D3097" s="2" t="s">
        <v>3</v>
      </c>
      <c r="E3097" s="2" t="s">
        <v>4</v>
      </c>
      <c r="F3097" s="2" t="s">
        <v>5</v>
      </c>
      <c r="G3097" s="2" t="s">
        <v>6</v>
      </c>
    </row>
    <row r="3098" spans="1:7" ht="21" customHeight="1">
      <c r="A3098" s="3" t="s">
        <v>158</v>
      </c>
      <c r="B3098" s="4" t="s">
        <v>159</v>
      </c>
      <c r="C3098" s="3" t="s">
        <v>9</v>
      </c>
      <c r="D3098" s="3" t="s">
        <v>10</v>
      </c>
      <c r="E3098" s="5">
        <v>0.13619999999999999</v>
      </c>
      <c r="F3098" s="6">
        <v>25.1</v>
      </c>
      <c r="G3098" s="6">
        <f>TRUNC(TRUNC(E3098,8)*F3098,2)</f>
        <v>3.41</v>
      </c>
    </row>
    <row r="3099" spans="1:7" ht="15" customHeight="1">
      <c r="A3099" s="3" t="s">
        <v>160</v>
      </c>
      <c r="B3099" s="4" t="s">
        <v>161</v>
      </c>
      <c r="C3099" s="3" t="s">
        <v>9</v>
      </c>
      <c r="D3099" s="3" t="s">
        <v>10</v>
      </c>
      <c r="E3099" s="5">
        <v>0.60389999999999999</v>
      </c>
      <c r="F3099" s="6">
        <v>29.85</v>
      </c>
      <c r="G3099" s="6">
        <f>TRUNC(TRUNC(E3099,8)*F3099,2)</f>
        <v>18.02</v>
      </c>
    </row>
    <row r="3100" spans="1:7" ht="18" customHeight="1">
      <c r="A3100" s="1"/>
      <c r="B3100" s="1"/>
      <c r="C3100" s="1"/>
      <c r="D3100" s="1"/>
      <c r="E3100" s="13" t="s">
        <v>56</v>
      </c>
      <c r="F3100" s="13"/>
      <c r="G3100" s="7">
        <f>SUM(G3098:G3099)</f>
        <v>21.43</v>
      </c>
    </row>
    <row r="3101" spans="1:7" ht="15" customHeight="1">
      <c r="A3101" s="1"/>
      <c r="B3101" s="1"/>
      <c r="C3101" s="1"/>
      <c r="D3101" s="1"/>
      <c r="E3101" s="14" t="s">
        <v>26</v>
      </c>
      <c r="F3101" s="14"/>
      <c r="G3101" s="8">
        <f>TRUNC(SUM(G3096,G3100),2)</f>
        <v>33.75</v>
      </c>
    </row>
    <row r="3102" spans="1:7" ht="15" customHeight="1">
      <c r="A3102" s="1"/>
      <c r="B3102" s="1"/>
      <c r="C3102" s="1"/>
      <c r="D3102" s="1"/>
      <c r="E3102" s="14" t="s">
        <v>27</v>
      </c>
      <c r="F3102" s="14"/>
      <c r="G3102" s="8">
        <v>8.69</v>
      </c>
    </row>
    <row r="3103" spans="1:7" ht="9.9499999999999993" customHeight="1">
      <c r="A3103" s="1"/>
      <c r="B3103" s="1"/>
      <c r="C3103" s="1"/>
      <c r="D3103" s="1"/>
      <c r="E3103" s="10"/>
      <c r="F3103" s="10"/>
      <c r="G3103" s="10"/>
    </row>
    <row r="3104" spans="1:7" ht="20.100000000000001" customHeight="1">
      <c r="A3104" s="11" t="s">
        <v>1060</v>
      </c>
      <c r="B3104" s="11"/>
      <c r="C3104" s="11"/>
      <c r="D3104" s="11"/>
      <c r="E3104" s="11"/>
      <c r="F3104" s="11"/>
      <c r="G3104" s="11"/>
    </row>
    <row r="3105" spans="1:7" ht="15" customHeight="1">
      <c r="A3105" s="12" t="s">
        <v>38</v>
      </c>
      <c r="B3105" s="12"/>
      <c r="C3105" s="2" t="s">
        <v>2</v>
      </c>
      <c r="D3105" s="2" t="s">
        <v>3</v>
      </c>
      <c r="E3105" s="2" t="s">
        <v>4</v>
      </c>
      <c r="F3105" s="2" t="s">
        <v>5</v>
      </c>
      <c r="G3105" s="2" t="s">
        <v>6</v>
      </c>
    </row>
    <row r="3106" spans="1:7" ht="15" customHeight="1">
      <c r="A3106" s="3" t="s">
        <v>1042</v>
      </c>
      <c r="B3106" s="4" t="s">
        <v>1043</v>
      </c>
      <c r="C3106" s="3" t="s">
        <v>9</v>
      </c>
      <c r="D3106" s="3" t="s">
        <v>44</v>
      </c>
      <c r="E3106" s="5">
        <v>9.1300000000000008</v>
      </c>
      <c r="F3106" s="6">
        <v>1</v>
      </c>
      <c r="G3106" s="6">
        <f>TRUNC(TRUNC(E3106,8)*F3106,2)</f>
        <v>9.1300000000000008</v>
      </c>
    </row>
    <row r="3107" spans="1:7" ht="21" customHeight="1">
      <c r="A3107" s="3" t="s">
        <v>1061</v>
      </c>
      <c r="B3107" s="4" t="s">
        <v>1062</v>
      </c>
      <c r="C3107" s="3" t="s">
        <v>9</v>
      </c>
      <c r="D3107" s="3" t="s">
        <v>41</v>
      </c>
      <c r="E3107" s="5">
        <v>1.1326400000000001</v>
      </c>
      <c r="F3107" s="6">
        <v>42.33</v>
      </c>
      <c r="G3107" s="6">
        <f>TRUNC(TRUNC(E3107,8)*F3107,2)</f>
        <v>47.94</v>
      </c>
    </row>
    <row r="3108" spans="1:7" ht="15" customHeight="1">
      <c r="A3108" s="3" t="s">
        <v>1044</v>
      </c>
      <c r="B3108" s="4" t="s">
        <v>1045</v>
      </c>
      <c r="C3108" s="3" t="s">
        <v>9</v>
      </c>
      <c r="D3108" s="3" t="s">
        <v>44</v>
      </c>
      <c r="E3108" s="5">
        <v>0.14099999999999999</v>
      </c>
      <c r="F3108" s="6">
        <v>5.87</v>
      </c>
      <c r="G3108" s="6">
        <f>TRUNC(TRUNC(E3108,8)*F3108,2)</f>
        <v>0.82</v>
      </c>
    </row>
    <row r="3109" spans="1:7" ht="15" customHeight="1">
      <c r="A3109" s="1"/>
      <c r="B3109" s="1"/>
      <c r="C3109" s="1"/>
      <c r="D3109" s="1"/>
      <c r="E3109" s="13" t="s">
        <v>50</v>
      </c>
      <c r="F3109" s="13"/>
      <c r="G3109" s="7">
        <f>SUM(G3106:G3108)</f>
        <v>57.89</v>
      </c>
    </row>
    <row r="3110" spans="1:7" ht="15" customHeight="1">
      <c r="A3110" s="12" t="s">
        <v>51</v>
      </c>
      <c r="B3110" s="12"/>
      <c r="C3110" s="2" t="s">
        <v>2</v>
      </c>
      <c r="D3110" s="2" t="s">
        <v>3</v>
      </c>
      <c r="E3110" s="2" t="s">
        <v>4</v>
      </c>
      <c r="F3110" s="2" t="s">
        <v>5</v>
      </c>
      <c r="G3110" s="2" t="s">
        <v>6</v>
      </c>
    </row>
    <row r="3111" spans="1:7" ht="21" customHeight="1">
      <c r="A3111" s="3" t="s">
        <v>110</v>
      </c>
      <c r="B3111" s="4" t="s">
        <v>111</v>
      </c>
      <c r="C3111" s="3" t="s">
        <v>9</v>
      </c>
      <c r="D3111" s="3" t="s">
        <v>10</v>
      </c>
      <c r="E3111" s="5">
        <v>0.88249999999999995</v>
      </c>
      <c r="F3111" s="6">
        <v>29.71</v>
      </c>
      <c r="G3111" s="6">
        <f>TRUNC(TRUNC(E3111,8)*F3111,2)</f>
        <v>26.21</v>
      </c>
    </row>
    <row r="3112" spans="1:7" ht="15" customHeight="1">
      <c r="A3112" s="3" t="s">
        <v>54</v>
      </c>
      <c r="B3112" s="4" t="s">
        <v>55</v>
      </c>
      <c r="C3112" s="3" t="s">
        <v>9</v>
      </c>
      <c r="D3112" s="3" t="s">
        <v>10</v>
      </c>
      <c r="E3112" s="5">
        <v>0.2172</v>
      </c>
      <c r="F3112" s="6">
        <v>24.08</v>
      </c>
      <c r="G3112" s="6">
        <f>TRUNC(TRUNC(E3112,8)*F3112,2)</f>
        <v>5.23</v>
      </c>
    </row>
    <row r="3113" spans="1:7" ht="18" customHeight="1">
      <c r="A3113" s="1"/>
      <c r="B3113" s="1"/>
      <c r="C3113" s="1"/>
      <c r="D3113" s="1"/>
      <c r="E3113" s="13" t="s">
        <v>56</v>
      </c>
      <c r="F3113" s="13"/>
      <c r="G3113" s="7">
        <f>SUM(G3111:G3112)</f>
        <v>31.44</v>
      </c>
    </row>
    <row r="3114" spans="1:7" ht="15" customHeight="1">
      <c r="A3114" s="1"/>
      <c r="B3114" s="1"/>
      <c r="C3114" s="1"/>
      <c r="D3114" s="1"/>
      <c r="E3114" s="14" t="s">
        <v>26</v>
      </c>
      <c r="F3114" s="14"/>
      <c r="G3114" s="8">
        <f>TRUNC(SUM(G3109,G3113),2)</f>
        <v>89.33</v>
      </c>
    </row>
    <row r="3115" spans="1:7" ht="15" customHeight="1">
      <c r="A3115" s="1"/>
      <c r="B3115" s="1"/>
      <c r="C3115" s="1"/>
      <c r="D3115" s="1"/>
      <c r="E3115" s="14" t="s">
        <v>27</v>
      </c>
      <c r="F3115" s="14"/>
      <c r="G3115" s="8">
        <v>12.71</v>
      </c>
    </row>
    <row r="3116" spans="1:7" ht="9.9499999999999993" customHeight="1">
      <c r="A3116" s="1"/>
      <c r="B3116" s="1"/>
      <c r="C3116" s="1"/>
      <c r="D3116" s="1"/>
      <c r="E3116" s="10"/>
      <c r="F3116" s="10"/>
      <c r="G3116" s="10"/>
    </row>
    <row r="3117" spans="1:7" ht="20.100000000000001" customHeight="1">
      <c r="A3117" s="11" t="s">
        <v>1063</v>
      </c>
      <c r="B3117" s="11"/>
      <c r="C3117" s="11"/>
      <c r="D3117" s="11"/>
      <c r="E3117" s="11"/>
      <c r="F3117" s="11"/>
      <c r="G3117" s="11"/>
    </row>
    <row r="3118" spans="1:7" ht="15" customHeight="1">
      <c r="A3118" s="12" t="s">
        <v>38</v>
      </c>
      <c r="B3118" s="12"/>
      <c r="C3118" s="2" t="s">
        <v>2</v>
      </c>
      <c r="D3118" s="2" t="s">
        <v>3</v>
      </c>
      <c r="E3118" s="2" t="s">
        <v>4</v>
      </c>
      <c r="F3118" s="2" t="s">
        <v>5</v>
      </c>
      <c r="G3118" s="2" t="s">
        <v>6</v>
      </c>
    </row>
    <row r="3119" spans="1:7" ht="15" customHeight="1">
      <c r="A3119" s="3" t="s">
        <v>1042</v>
      </c>
      <c r="B3119" s="4" t="s">
        <v>1043</v>
      </c>
      <c r="C3119" s="3" t="s">
        <v>9</v>
      </c>
      <c r="D3119" s="3" t="s">
        <v>44</v>
      </c>
      <c r="E3119" s="5">
        <v>9.1300000000000008</v>
      </c>
      <c r="F3119" s="6">
        <v>1</v>
      </c>
      <c r="G3119" s="6">
        <f>TRUNC(TRUNC(E3119,8)*F3119,2)</f>
        <v>9.1300000000000008</v>
      </c>
    </row>
    <row r="3120" spans="1:7" ht="21" customHeight="1">
      <c r="A3120" s="3" t="s">
        <v>1061</v>
      </c>
      <c r="B3120" s="4" t="s">
        <v>1062</v>
      </c>
      <c r="C3120" s="3" t="s">
        <v>9</v>
      </c>
      <c r="D3120" s="3" t="s">
        <v>41</v>
      </c>
      <c r="E3120" s="5">
        <v>1.0690999999999999</v>
      </c>
      <c r="F3120" s="6">
        <v>42.33</v>
      </c>
      <c r="G3120" s="6">
        <f>TRUNC(TRUNC(E3120,8)*F3120,2)</f>
        <v>45.25</v>
      </c>
    </row>
    <row r="3121" spans="1:7" ht="15" customHeight="1">
      <c r="A3121" s="3" t="s">
        <v>1044</v>
      </c>
      <c r="B3121" s="4" t="s">
        <v>1045</v>
      </c>
      <c r="C3121" s="3" t="s">
        <v>9</v>
      </c>
      <c r="D3121" s="3" t="s">
        <v>44</v>
      </c>
      <c r="E3121" s="5">
        <v>0.14099999999999999</v>
      </c>
      <c r="F3121" s="6">
        <v>5.87</v>
      </c>
      <c r="G3121" s="6">
        <f>TRUNC(TRUNC(E3121,8)*F3121,2)</f>
        <v>0.82</v>
      </c>
    </row>
    <row r="3122" spans="1:7" ht="15" customHeight="1">
      <c r="A3122" s="1"/>
      <c r="B3122" s="1"/>
      <c r="C3122" s="1"/>
      <c r="D3122" s="1"/>
      <c r="E3122" s="13" t="s">
        <v>50</v>
      </c>
      <c r="F3122" s="13"/>
      <c r="G3122" s="7">
        <f>SUM(G3119:G3121)</f>
        <v>55.2</v>
      </c>
    </row>
    <row r="3123" spans="1:7" ht="15" customHeight="1">
      <c r="A3123" s="12" t="s">
        <v>51</v>
      </c>
      <c r="B3123" s="12"/>
      <c r="C3123" s="2" t="s">
        <v>2</v>
      </c>
      <c r="D3123" s="2" t="s">
        <v>3</v>
      </c>
      <c r="E3123" s="2" t="s">
        <v>4</v>
      </c>
      <c r="F3123" s="2" t="s">
        <v>5</v>
      </c>
      <c r="G3123" s="2" t="s">
        <v>6</v>
      </c>
    </row>
    <row r="3124" spans="1:7" ht="21" customHeight="1">
      <c r="A3124" s="3" t="s">
        <v>110</v>
      </c>
      <c r="B3124" s="4" t="s">
        <v>111</v>
      </c>
      <c r="C3124" s="3" t="s">
        <v>9</v>
      </c>
      <c r="D3124" s="3" t="s">
        <v>10</v>
      </c>
      <c r="E3124" s="5">
        <v>0.28920000000000001</v>
      </c>
      <c r="F3124" s="6">
        <v>29.71</v>
      </c>
      <c r="G3124" s="6">
        <f>TRUNC(TRUNC(E3124,8)*F3124,2)</f>
        <v>8.59</v>
      </c>
    </row>
    <row r="3125" spans="1:7" ht="15" customHeight="1">
      <c r="A3125" s="3" t="s">
        <v>54</v>
      </c>
      <c r="B3125" s="4" t="s">
        <v>55</v>
      </c>
      <c r="C3125" s="3" t="s">
        <v>9</v>
      </c>
      <c r="D3125" s="3" t="s">
        <v>10</v>
      </c>
      <c r="E3125" s="5">
        <v>0.1356</v>
      </c>
      <c r="F3125" s="6">
        <v>24.08</v>
      </c>
      <c r="G3125" s="6">
        <f>TRUNC(TRUNC(E3125,8)*F3125,2)</f>
        <v>3.26</v>
      </c>
    </row>
    <row r="3126" spans="1:7" ht="18" customHeight="1">
      <c r="A3126" s="1"/>
      <c r="B3126" s="1"/>
      <c r="C3126" s="1"/>
      <c r="D3126" s="1"/>
      <c r="E3126" s="13" t="s">
        <v>56</v>
      </c>
      <c r="F3126" s="13"/>
      <c r="G3126" s="7">
        <f>SUM(G3124:G3125)</f>
        <v>11.85</v>
      </c>
    </row>
    <row r="3127" spans="1:7" ht="15" customHeight="1">
      <c r="A3127" s="1"/>
      <c r="B3127" s="1"/>
      <c r="C3127" s="1"/>
      <c r="D3127" s="1"/>
      <c r="E3127" s="14" t="s">
        <v>26</v>
      </c>
      <c r="F3127" s="14"/>
      <c r="G3127" s="8">
        <f>TRUNC(SUM(G3122,G3126),2)</f>
        <v>67.05</v>
      </c>
    </row>
    <row r="3128" spans="1:7" ht="15" customHeight="1">
      <c r="A3128" s="1"/>
      <c r="B3128" s="1"/>
      <c r="C3128" s="1"/>
      <c r="D3128" s="1"/>
      <c r="E3128" s="14" t="s">
        <v>27</v>
      </c>
      <c r="F3128" s="14"/>
      <c r="G3128" s="8">
        <v>4.76</v>
      </c>
    </row>
    <row r="3129" spans="1:7" ht="9.9499999999999993" customHeight="1">
      <c r="A3129" s="1"/>
      <c r="B3129" s="1"/>
      <c r="C3129" s="1"/>
      <c r="D3129" s="1"/>
      <c r="E3129" s="10"/>
      <c r="F3129" s="10"/>
      <c r="G3129" s="10"/>
    </row>
    <row r="3130" spans="1:7" ht="20.100000000000001" customHeight="1">
      <c r="A3130" s="11" t="s">
        <v>1064</v>
      </c>
      <c r="B3130" s="11"/>
      <c r="C3130" s="11"/>
      <c r="D3130" s="11"/>
      <c r="E3130" s="11"/>
      <c r="F3130" s="11"/>
      <c r="G3130" s="11"/>
    </row>
    <row r="3131" spans="1:7" ht="15" customHeight="1">
      <c r="A3131" s="12" t="s">
        <v>38</v>
      </c>
      <c r="B3131" s="12"/>
      <c r="C3131" s="2" t="s">
        <v>2</v>
      </c>
      <c r="D3131" s="2" t="s">
        <v>3</v>
      </c>
      <c r="E3131" s="2" t="s">
        <v>4</v>
      </c>
      <c r="F3131" s="2" t="s">
        <v>5</v>
      </c>
      <c r="G3131" s="2" t="s">
        <v>6</v>
      </c>
    </row>
    <row r="3132" spans="1:7" ht="15" customHeight="1">
      <c r="A3132" s="3" t="s">
        <v>1065</v>
      </c>
      <c r="B3132" s="4" t="s">
        <v>1066</v>
      </c>
      <c r="C3132" s="3" t="s">
        <v>9</v>
      </c>
      <c r="D3132" s="3" t="s">
        <v>44</v>
      </c>
      <c r="E3132" s="5">
        <v>1.29</v>
      </c>
      <c r="F3132" s="6">
        <v>3.07</v>
      </c>
      <c r="G3132" s="6">
        <f>TRUNC(TRUNC(E3132,8)*F3132,2)</f>
        <v>3.96</v>
      </c>
    </row>
    <row r="3133" spans="1:7" ht="29.1" customHeight="1">
      <c r="A3133" s="3" t="s">
        <v>1067</v>
      </c>
      <c r="B3133" s="4" t="s">
        <v>1068</v>
      </c>
      <c r="C3133" s="3" t="s">
        <v>9</v>
      </c>
      <c r="D3133" s="3" t="s">
        <v>49</v>
      </c>
      <c r="E3133" s="5">
        <v>1</v>
      </c>
      <c r="F3133" s="6">
        <v>117.98</v>
      </c>
      <c r="G3133" s="6">
        <f>TRUNC(TRUNC(E3133,8)*F3133,2)</f>
        <v>117.98</v>
      </c>
    </row>
    <row r="3134" spans="1:7" ht="15" customHeight="1">
      <c r="A3134" s="1"/>
      <c r="B3134" s="1"/>
      <c r="C3134" s="1"/>
      <c r="D3134" s="1"/>
      <c r="E3134" s="13" t="s">
        <v>50</v>
      </c>
      <c r="F3134" s="13"/>
      <c r="G3134" s="7">
        <f>SUM(G3132:G3133)</f>
        <v>121.94</v>
      </c>
    </row>
    <row r="3135" spans="1:7" ht="15" customHeight="1">
      <c r="A3135" s="12" t="s">
        <v>51</v>
      </c>
      <c r="B3135" s="12"/>
      <c r="C3135" s="2" t="s">
        <v>2</v>
      </c>
      <c r="D3135" s="2" t="s">
        <v>3</v>
      </c>
      <c r="E3135" s="2" t="s">
        <v>4</v>
      </c>
      <c r="F3135" s="2" t="s">
        <v>5</v>
      </c>
      <c r="G3135" s="2" t="s">
        <v>6</v>
      </c>
    </row>
    <row r="3136" spans="1:7" ht="21" customHeight="1">
      <c r="A3136" s="3" t="s">
        <v>1069</v>
      </c>
      <c r="B3136" s="4" t="s">
        <v>1070</v>
      </c>
      <c r="C3136" s="3" t="s">
        <v>9</v>
      </c>
      <c r="D3136" s="3" t="s">
        <v>10</v>
      </c>
      <c r="E3136" s="5">
        <v>0.54700000000000004</v>
      </c>
      <c r="F3136" s="6">
        <v>29.71</v>
      </c>
      <c r="G3136" s="6">
        <f>TRUNC(TRUNC(E3136,8)*F3136,2)</f>
        <v>16.25</v>
      </c>
    </row>
    <row r="3137" spans="1:7" ht="15" customHeight="1">
      <c r="A3137" s="3" t="s">
        <v>54</v>
      </c>
      <c r="B3137" s="4" t="s">
        <v>55</v>
      </c>
      <c r="C3137" s="3" t="s">
        <v>9</v>
      </c>
      <c r="D3137" s="3" t="s">
        <v>10</v>
      </c>
      <c r="E3137" s="5">
        <v>0.27300000000000002</v>
      </c>
      <c r="F3137" s="6">
        <v>24.08</v>
      </c>
      <c r="G3137" s="6">
        <f>TRUNC(TRUNC(E3137,8)*F3137,2)</f>
        <v>6.57</v>
      </c>
    </row>
    <row r="3138" spans="1:7" ht="18" customHeight="1">
      <c r="A3138" s="1"/>
      <c r="B3138" s="1"/>
      <c r="C3138" s="1"/>
      <c r="D3138" s="1"/>
      <c r="E3138" s="13" t="s">
        <v>56</v>
      </c>
      <c r="F3138" s="13"/>
      <c r="G3138" s="7">
        <f>SUM(G3136:G3137)</f>
        <v>22.82</v>
      </c>
    </row>
    <row r="3139" spans="1:7" ht="15" customHeight="1">
      <c r="A3139" s="1"/>
      <c r="B3139" s="1"/>
      <c r="C3139" s="1"/>
      <c r="D3139" s="1"/>
      <c r="E3139" s="14" t="s">
        <v>26</v>
      </c>
      <c r="F3139" s="14"/>
      <c r="G3139" s="8">
        <f>TRUNC(SUM(G3134,G3138),2)</f>
        <v>144.76</v>
      </c>
    </row>
    <row r="3140" spans="1:7" ht="15" customHeight="1">
      <c r="A3140" s="1"/>
      <c r="B3140" s="1"/>
      <c r="C3140" s="1"/>
      <c r="D3140" s="1"/>
      <c r="E3140" s="14" t="s">
        <v>27</v>
      </c>
      <c r="F3140" s="14"/>
      <c r="G3140" s="8">
        <v>9.15</v>
      </c>
    </row>
    <row r="3141" spans="1:7" ht="9.9499999999999993" customHeight="1">
      <c r="A3141" s="1"/>
      <c r="B3141" s="1"/>
      <c r="C3141" s="1"/>
      <c r="D3141" s="1"/>
      <c r="E3141" s="10"/>
      <c r="F3141" s="10"/>
      <c r="G3141" s="10"/>
    </row>
    <row r="3142" spans="1:7" ht="27" customHeight="1">
      <c r="A3142" s="11" t="s">
        <v>1071</v>
      </c>
      <c r="B3142" s="11"/>
      <c r="C3142" s="11"/>
      <c r="D3142" s="11"/>
      <c r="E3142" s="11"/>
      <c r="F3142" s="11"/>
      <c r="G3142" s="11"/>
    </row>
    <row r="3143" spans="1:7" ht="15" customHeight="1">
      <c r="A3143" s="12" t="s">
        <v>60</v>
      </c>
      <c r="B3143" s="12"/>
      <c r="C3143" s="2" t="s">
        <v>2</v>
      </c>
      <c r="D3143" s="2" t="s">
        <v>3</v>
      </c>
      <c r="E3143" s="2" t="s">
        <v>4</v>
      </c>
      <c r="F3143" s="2" t="s">
        <v>5</v>
      </c>
      <c r="G3143" s="2" t="s">
        <v>6</v>
      </c>
    </row>
    <row r="3144" spans="1:7" ht="38.1" customHeight="1">
      <c r="A3144" s="3" t="s">
        <v>1072</v>
      </c>
      <c r="B3144" s="4" t="s">
        <v>1073</v>
      </c>
      <c r="C3144" s="3" t="s">
        <v>9</v>
      </c>
      <c r="D3144" s="3" t="s">
        <v>63</v>
      </c>
      <c r="E3144" s="5">
        <v>7.5899999999999995E-2</v>
      </c>
      <c r="F3144" s="6">
        <v>1.62</v>
      </c>
      <c r="G3144" s="6">
        <f>TRUNC(TRUNC(E3144,8)*F3144,2)</f>
        <v>0.12</v>
      </c>
    </row>
    <row r="3145" spans="1:7" ht="38.1" customHeight="1">
      <c r="A3145" s="3" t="s">
        <v>1074</v>
      </c>
      <c r="B3145" s="4" t="s">
        <v>1075</v>
      </c>
      <c r="C3145" s="3" t="s">
        <v>9</v>
      </c>
      <c r="D3145" s="3" t="s">
        <v>66</v>
      </c>
      <c r="E3145" s="5">
        <v>2.5399999999999999E-2</v>
      </c>
      <c r="F3145" s="6">
        <v>5.57</v>
      </c>
      <c r="G3145" s="6">
        <f>TRUNC(TRUNC(E3145,8)*F3145,2)</f>
        <v>0.14000000000000001</v>
      </c>
    </row>
    <row r="3146" spans="1:7" ht="29.1" customHeight="1">
      <c r="A3146" s="3" t="s">
        <v>1076</v>
      </c>
      <c r="B3146" s="4" t="s">
        <v>1077</v>
      </c>
      <c r="C3146" s="3" t="s">
        <v>9</v>
      </c>
      <c r="D3146" s="3" t="s">
        <v>63</v>
      </c>
      <c r="E3146" s="5">
        <v>0.21640000000000001</v>
      </c>
      <c r="F3146" s="6">
        <v>0.75</v>
      </c>
      <c r="G3146" s="6">
        <f>TRUNC(TRUNC(E3146,8)*F3146,2)</f>
        <v>0.16</v>
      </c>
    </row>
    <row r="3147" spans="1:7" ht="29.1" customHeight="1">
      <c r="A3147" s="3" t="s">
        <v>1078</v>
      </c>
      <c r="B3147" s="4" t="s">
        <v>1079</v>
      </c>
      <c r="C3147" s="3" t="s">
        <v>9</v>
      </c>
      <c r="D3147" s="3" t="s">
        <v>66</v>
      </c>
      <c r="E3147" s="5">
        <v>9.0300000000000005E-2</v>
      </c>
      <c r="F3147" s="6">
        <v>3.76</v>
      </c>
      <c r="G3147" s="6">
        <f>TRUNC(TRUNC(E3147,8)*F3147,2)</f>
        <v>0.33</v>
      </c>
    </row>
    <row r="3148" spans="1:7" ht="18" customHeight="1">
      <c r="A3148" s="1"/>
      <c r="B3148" s="1"/>
      <c r="C3148" s="1"/>
      <c r="D3148" s="1"/>
      <c r="E3148" s="13" t="s">
        <v>67</v>
      </c>
      <c r="F3148" s="13"/>
      <c r="G3148" s="7">
        <f>SUM(G3144:G3147)</f>
        <v>0.75</v>
      </c>
    </row>
    <row r="3149" spans="1:7" ht="15" customHeight="1">
      <c r="A3149" s="12" t="s">
        <v>38</v>
      </c>
      <c r="B3149" s="12"/>
      <c r="C3149" s="2" t="s">
        <v>2</v>
      </c>
      <c r="D3149" s="2" t="s">
        <v>3</v>
      </c>
      <c r="E3149" s="2" t="s">
        <v>4</v>
      </c>
      <c r="F3149" s="2" t="s">
        <v>5</v>
      </c>
      <c r="G3149" s="2" t="s">
        <v>6</v>
      </c>
    </row>
    <row r="3150" spans="1:7" ht="15" customHeight="1">
      <c r="A3150" s="3" t="s">
        <v>1080</v>
      </c>
      <c r="B3150" s="4" t="s">
        <v>1081</v>
      </c>
      <c r="C3150" s="3" t="s">
        <v>9</v>
      </c>
      <c r="D3150" s="3" t="s">
        <v>165</v>
      </c>
      <c r="E3150" s="5">
        <v>1.2500000000000001E-2</v>
      </c>
      <c r="F3150" s="6">
        <v>36.4</v>
      </c>
      <c r="G3150" s="6">
        <f>TRUNC(TRUNC(E3150,8)*F3150,2)</f>
        <v>0.45</v>
      </c>
    </row>
    <row r="3151" spans="1:7" ht="21" customHeight="1">
      <c r="A3151" s="3" t="s">
        <v>1082</v>
      </c>
      <c r="B3151" s="4" t="s">
        <v>1083</v>
      </c>
      <c r="C3151" s="3" t="s">
        <v>9</v>
      </c>
      <c r="D3151" s="3" t="s">
        <v>44</v>
      </c>
      <c r="E3151" s="5">
        <v>10</v>
      </c>
      <c r="F3151" s="6">
        <v>3.73</v>
      </c>
      <c r="G3151" s="6">
        <f>TRUNC(TRUNC(E3151,8)*F3151,2)</f>
        <v>37.299999999999997</v>
      </c>
    </row>
    <row r="3152" spans="1:7" ht="29.1" customHeight="1">
      <c r="A3152" s="3" t="s">
        <v>1084</v>
      </c>
      <c r="B3152" s="4" t="s">
        <v>1085</v>
      </c>
      <c r="C3152" s="3" t="s">
        <v>9</v>
      </c>
      <c r="D3152" s="3" t="s">
        <v>44</v>
      </c>
      <c r="E3152" s="5">
        <v>20</v>
      </c>
      <c r="F3152" s="6">
        <v>0.74</v>
      </c>
      <c r="G3152" s="6">
        <f>TRUNC(TRUNC(E3152,8)*F3152,2)</f>
        <v>14.8</v>
      </c>
    </row>
    <row r="3153" spans="1:7" ht="21" customHeight="1">
      <c r="A3153" s="3" t="s">
        <v>1086</v>
      </c>
      <c r="B3153" s="4" t="s">
        <v>1087</v>
      </c>
      <c r="C3153" s="3" t="s">
        <v>9</v>
      </c>
      <c r="D3153" s="3" t="s">
        <v>49</v>
      </c>
      <c r="E3153" s="5">
        <v>1.67</v>
      </c>
      <c r="F3153" s="6">
        <v>1.37</v>
      </c>
      <c r="G3153" s="6">
        <f>TRUNC(TRUNC(E3153,8)*F3153,2)</f>
        <v>2.2799999999999998</v>
      </c>
    </row>
    <row r="3154" spans="1:7" ht="15" customHeight="1">
      <c r="A3154" s="3" t="s">
        <v>1018</v>
      </c>
      <c r="B3154" s="4" t="s">
        <v>1019</v>
      </c>
      <c r="C3154" s="3" t="s">
        <v>9</v>
      </c>
      <c r="D3154" s="3" t="s">
        <v>165</v>
      </c>
      <c r="E3154" s="5">
        <v>0.04</v>
      </c>
      <c r="F3154" s="6">
        <v>13.04</v>
      </c>
      <c r="G3154" s="6">
        <f>TRUNC(TRUNC(E3154,8)*F3154,2)</f>
        <v>0.52</v>
      </c>
    </row>
    <row r="3155" spans="1:7" ht="15" customHeight="1">
      <c r="A3155" s="1"/>
      <c r="B3155" s="1"/>
      <c r="C3155" s="1"/>
      <c r="D3155" s="1"/>
      <c r="E3155" s="13" t="s">
        <v>50</v>
      </c>
      <c r="F3155" s="13"/>
      <c r="G3155" s="7">
        <f>SUM(G3150:G3154)</f>
        <v>55.35</v>
      </c>
    </row>
    <row r="3156" spans="1:7" ht="15" customHeight="1">
      <c r="A3156" s="12" t="s">
        <v>51</v>
      </c>
      <c r="B3156" s="12"/>
      <c r="C3156" s="2" t="s">
        <v>2</v>
      </c>
      <c r="D3156" s="2" t="s">
        <v>3</v>
      </c>
      <c r="E3156" s="2" t="s">
        <v>4</v>
      </c>
      <c r="F3156" s="2" t="s">
        <v>5</v>
      </c>
      <c r="G3156" s="2" t="s">
        <v>6</v>
      </c>
    </row>
    <row r="3157" spans="1:7" ht="21" customHeight="1">
      <c r="A3157" s="3" t="s">
        <v>1069</v>
      </c>
      <c r="B3157" s="4" t="s">
        <v>1070</v>
      </c>
      <c r="C3157" s="3" t="s">
        <v>9</v>
      </c>
      <c r="D3157" s="3" t="s">
        <v>10</v>
      </c>
      <c r="E3157" s="5">
        <v>1.0955999999999999</v>
      </c>
      <c r="F3157" s="6">
        <v>29.71</v>
      </c>
      <c r="G3157" s="6">
        <f>TRUNC(TRUNC(E3157,8)*F3157,2)</f>
        <v>32.549999999999997</v>
      </c>
    </row>
    <row r="3158" spans="1:7" ht="15" customHeight="1">
      <c r="A3158" s="3" t="s">
        <v>54</v>
      </c>
      <c r="B3158" s="4" t="s">
        <v>55</v>
      </c>
      <c r="C3158" s="3" t="s">
        <v>9</v>
      </c>
      <c r="D3158" s="3" t="s">
        <v>10</v>
      </c>
      <c r="E3158" s="5">
        <v>0.49719999999999998</v>
      </c>
      <c r="F3158" s="6">
        <v>24.08</v>
      </c>
      <c r="G3158" s="6">
        <f>TRUNC(TRUNC(E3158,8)*F3158,2)</f>
        <v>11.97</v>
      </c>
    </row>
    <row r="3159" spans="1:7" ht="18" customHeight="1">
      <c r="A3159" s="1"/>
      <c r="B3159" s="1"/>
      <c r="C3159" s="1"/>
      <c r="D3159" s="1"/>
      <c r="E3159" s="13" t="s">
        <v>56</v>
      </c>
      <c r="F3159" s="13"/>
      <c r="G3159" s="7">
        <f>SUM(G3157:G3158)</f>
        <v>44.519999999999996</v>
      </c>
    </row>
    <row r="3160" spans="1:7" ht="15" customHeight="1">
      <c r="A3160" s="1"/>
      <c r="B3160" s="1"/>
      <c r="C3160" s="1"/>
      <c r="D3160" s="1"/>
      <c r="E3160" s="14" t="s">
        <v>26</v>
      </c>
      <c r="F3160" s="14"/>
      <c r="G3160" s="8">
        <f>TRUNC(SUM(G3148,G3155,G3159),2)</f>
        <v>100.62</v>
      </c>
    </row>
    <row r="3161" spans="1:7" ht="15" customHeight="1">
      <c r="A3161" s="1"/>
      <c r="B3161" s="1"/>
      <c r="C3161" s="1"/>
      <c r="D3161" s="1"/>
      <c r="E3161" s="14" t="s">
        <v>27</v>
      </c>
      <c r="F3161" s="14"/>
      <c r="G3161" s="8">
        <v>17.88</v>
      </c>
    </row>
    <row r="3162" spans="1:7" ht="9.9499999999999993" customHeight="1">
      <c r="A3162" s="1"/>
      <c r="B3162" s="1"/>
      <c r="C3162" s="1"/>
      <c r="D3162" s="1"/>
      <c r="E3162" s="10"/>
      <c r="F3162" s="10"/>
      <c r="G3162" s="10"/>
    </row>
    <row r="3163" spans="1:7" ht="20.100000000000001" customHeight="1">
      <c r="A3163" s="11" t="s">
        <v>1088</v>
      </c>
      <c r="B3163" s="11"/>
      <c r="C3163" s="11"/>
      <c r="D3163" s="11"/>
      <c r="E3163" s="11"/>
      <c r="F3163" s="11"/>
      <c r="G3163" s="11"/>
    </row>
    <row r="3164" spans="1:7" ht="15" customHeight="1">
      <c r="A3164" s="12" t="s">
        <v>38</v>
      </c>
      <c r="B3164" s="12"/>
      <c r="C3164" s="2" t="s">
        <v>2</v>
      </c>
      <c r="D3164" s="2" t="s">
        <v>3</v>
      </c>
      <c r="E3164" s="2" t="s">
        <v>4</v>
      </c>
      <c r="F3164" s="2" t="s">
        <v>5</v>
      </c>
      <c r="G3164" s="2" t="s">
        <v>6</v>
      </c>
    </row>
    <row r="3165" spans="1:7" ht="15" customHeight="1">
      <c r="A3165" s="3" t="s">
        <v>1089</v>
      </c>
      <c r="B3165" s="4" t="s">
        <v>1090</v>
      </c>
      <c r="C3165" s="3" t="s">
        <v>9</v>
      </c>
      <c r="D3165" s="3" t="s">
        <v>165</v>
      </c>
      <c r="E3165" s="5">
        <v>0.3</v>
      </c>
      <c r="F3165" s="6">
        <v>42.13</v>
      </c>
      <c r="G3165" s="6">
        <f>ROUND(ROUND(E3165,8)*F3165,2)</f>
        <v>12.64</v>
      </c>
    </row>
    <row r="3166" spans="1:7" ht="15" customHeight="1">
      <c r="A3166" s="1"/>
      <c r="B3166" s="1"/>
      <c r="C3166" s="1"/>
      <c r="D3166" s="1"/>
      <c r="E3166" s="13" t="s">
        <v>50</v>
      </c>
      <c r="F3166" s="13"/>
      <c r="G3166" s="7">
        <f>SUM(G3165:G3165)</f>
        <v>12.64</v>
      </c>
    </row>
    <row r="3167" spans="1:7" ht="15" customHeight="1">
      <c r="A3167" s="12" t="s">
        <v>51</v>
      </c>
      <c r="B3167" s="12"/>
      <c r="C3167" s="2" t="s">
        <v>2</v>
      </c>
      <c r="D3167" s="2" t="s">
        <v>3</v>
      </c>
      <c r="E3167" s="2" t="s">
        <v>4</v>
      </c>
      <c r="F3167" s="2" t="s">
        <v>5</v>
      </c>
      <c r="G3167" s="2" t="s">
        <v>6</v>
      </c>
    </row>
    <row r="3168" spans="1:7" ht="15" customHeight="1">
      <c r="A3168" s="3" t="s">
        <v>1091</v>
      </c>
      <c r="B3168" s="4" t="s">
        <v>1092</v>
      </c>
      <c r="C3168" s="3" t="s">
        <v>9</v>
      </c>
      <c r="D3168" s="3" t="s">
        <v>10</v>
      </c>
      <c r="E3168" s="5">
        <v>0.4</v>
      </c>
      <c r="F3168" s="6">
        <v>26.91</v>
      </c>
      <c r="G3168" s="6">
        <f>ROUND(ROUND(E3168,8)*F3168,2)</f>
        <v>10.76</v>
      </c>
    </row>
    <row r="3169" spans="1:7" ht="15" customHeight="1">
      <c r="A3169" s="3" t="s">
        <v>466</v>
      </c>
      <c r="B3169" s="4" t="s">
        <v>467</v>
      </c>
      <c r="C3169" s="3" t="s">
        <v>9</v>
      </c>
      <c r="D3169" s="3" t="s">
        <v>10</v>
      </c>
      <c r="E3169" s="5">
        <v>0.5</v>
      </c>
      <c r="F3169" s="6">
        <v>31.52</v>
      </c>
      <c r="G3169" s="6">
        <f>ROUND(ROUND(E3169,8)*F3169,2)</f>
        <v>15.76</v>
      </c>
    </row>
    <row r="3170" spans="1:7" ht="18" customHeight="1">
      <c r="A3170" s="1"/>
      <c r="B3170" s="1"/>
      <c r="C3170" s="1"/>
      <c r="D3170" s="1"/>
      <c r="E3170" s="13" t="s">
        <v>56</v>
      </c>
      <c r="F3170" s="13"/>
      <c r="G3170" s="7">
        <f>SUM(G3168:G3169)</f>
        <v>26.52</v>
      </c>
    </row>
    <row r="3171" spans="1:7" ht="15" customHeight="1">
      <c r="A3171" s="1"/>
      <c r="B3171" s="1"/>
      <c r="C3171" s="1"/>
      <c r="D3171" s="1"/>
      <c r="E3171" s="14" t="s">
        <v>26</v>
      </c>
      <c r="F3171" s="14"/>
      <c r="G3171" s="8">
        <f>TRUNC(SUM(G3166,G3170),2)</f>
        <v>39.159999999999997</v>
      </c>
    </row>
    <row r="3172" spans="1:7" ht="15" customHeight="1">
      <c r="A3172" s="1"/>
      <c r="B3172" s="1"/>
      <c r="C3172" s="1"/>
      <c r="D3172" s="1"/>
      <c r="E3172" s="14" t="s">
        <v>27</v>
      </c>
      <c r="F3172" s="14"/>
      <c r="G3172" s="8">
        <v>9.94</v>
      </c>
    </row>
    <row r="3173" spans="1:7" ht="9.9499999999999993" customHeight="1">
      <c r="A3173" s="1"/>
      <c r="B3173" s="1"/>
      <c r="C3173" s="1"/>
      <c r="D3173" s="1"/>
      <c r="E3173" s="10"/>
      <c r="F3173" s="10"/>
      <c r="G3173" s="10"/>
    </row>
    <row r="3174" spans="1:7" ht="20.100000000000001" customHeight="1">
      <c r="A3174" s="11" t="s">
        <v>1093</v>
      </c>
      <c r="B3174" s="11"/>
      <c r="C3174" s="11"/>
      <c r="D3174" s="11"/>
      <c r="E3174" s="11"/>
      <c r="F3174" s="11"/>
      <c r="G3174" s="11"/>
    </row>
    <row r="3175" spans="1:7" ht="15" customHeight="1">
      <c r="A3175" s="12" t="s">
        <v>38</v>
      </c>
      <c r="B3175" s="12"/>
      <c r="C3175" s="2" t="s">
        <v>2</v>
      </c>
      <c r="D3175" s="2" t="s">
        <v>3</v>
      </c>
      <c r="E3175" s="2" t="s">
        <v>4</v>
      </c>
      <c r="F3175" s="2" t="s">
        <v>5</v>
      </c>
      <c r="G3175" s="2" t="s">
        <v>6</v>
      </c>
    </row>
    <row r="3176" spans="1:7" ht="29.1" customHeight="1">
      <c r="A3176" s="3" t="s">
        <v>1094</v>
      </c>
      <c r="B3176" s="4" t="s">
        <v>1095</v>
      </c>
      <c r="C3176" s="3" t="s">
        <v>141</v>
      </c>
      <c r="D3176" s="3" t="s">
        <v>1096</v>
      </c>
      <c r="E3176" s="5">
        <v>1.1000000000000001</v>
      </c>
      <c r="F3176" s="6">
        <v>268</v>
      </c>
      <c r="G3176" s="6">
        <f>ROUND(ROUND(E3176,8)*F3176,2)</f>
        <v>294.8</v>
      </c>
    </row>
    <row r="3177" spans="1:7" ht="15" customHeight="1">
      <c r="A3177" s="3" t="s">
        <v>1097</v>
      </c>
      <c r="B3177" s="4" t="s">
        <v>1098</v>
      </c>
      <c r="C3177" s="3" t="s">
        <v>141</v>
      </c>
      <c r="D3177" s="3" t="s">
        <v>206</v>
      </c>
      <c r="E3177" s="5">
        <v>10</v>
      </c>
      <c r="F3177" s="6">
        <v>2.16</v>
      </c>
      <c r="G3177" s="6">
        <f>ROUND(ROUND(E3177,8)*F3177,2)</f>
        <v>21.6</v>
      </c>
    </row>
    <row r="3178" spans="1:7" ht="29.1" customHeight="1">
      <c r="A3178" s="3" t="s">
        <v>1099</v>
      </c>
      <c r="B3178" s="4" t="s">
        <v>1100</v>
      </c>
      <c r="C3178" s="3" t="s">
        <v>141</v>
      </c>
      <c r="D3178" s="3" t="s">
        <v>1101</v>
      </c>
      <c r="E3178" s="5">
        <v>0.57599999999999996</v>
      </c>
      <c r="F3178" s="6">
        <v>118.76</v>
      </c>
      <c r="G3178" s="6">
        <f>ROUND(ROUND(E3178,8)*F3178,2)</f>
        <v>68.41</v>
      </c>
    </row>
    <row r="3179" spans="1:7" ht="15" customHeight="1">
      <c r="A3179" s="1"/>
      <c r="B3179" s="1"/>
      <c r="C3179" s="1"/>
      <c r="D3179" s="1"/>
      <c r="E3179" s="13" t="s">
        <v>50</v>
      </c>
      <c r="F3179" s="13"/>
      <c r="G3179" s="7">
        <f>SUM(G3176:G3178)</f>
        <v>384.81000000000006</v>
      </c>
    </row>
    <row r="3180" spans="1:7" ht="15" customHeight="1">
      <c r="A3180" s="12" t="s">
        <v>51</v>
      </c>
      <c r="B3180" s="12"/>
      <c r="C3180" s="2" t="s">
        <v>2</v>
      </c>
      <c r="D3180" s="2" t="s">
        <v>3</v>
      </c>
      <c r="E3180" s="2" t="s">
        <v>4</v>
      </c>
      <c r="F3180" s="2" t="s">
        <v>5</v>
      </c>
      <c r="G3180" s="2" t="s">
        <v>6</v>
      </c>
    </row>
    <row r="3181" spans="1:7" ht="21" customHeight="1">
      <c r="A3181" s="3" t="s">
        <v>387</v>
      </c>
      <c r="B3181" s="4" t="s">
        <v>388</v>
      </c>
      <c r="C3181" s="3" t="s">
        <v>9</v>
      </c>
      <c r="D3181" s="3" t="s">
        <v>10</v>
      </c>
      <c r="E3181" s="5">
        <v>1.43</v>
      </c>
      <c r="F3181" s="6">
        <v>28.4</v>
      </c>
      <c r="G3181" s="6">
        <f>ROUND(ROUND(E3181,8)*F3181,2)</f>
        <v>40.61</v>
      </c>
    </row>
    <row r="3182" spans="1:7" ht="15" customHeight="1">
      <c r="A3182" s="3" t="s">
        <v>54</v>
      </c>
      <c r="B3182" s="4" t="s">
        <v>55</v>
      </c>
      <c r="C3182" s="3" t="s">
        <v>9</v>
      </c>
      <c r="D3182" s="3" t="s">
        <v>10</v>
      </c>
      <c r="E3182" s="5">
        <v>1.43</v>
      </c>
      <c r="F3182" s="6">
        <v>24.08</v>
      </c>
      <c r="G3182" s="6">
        <f>ROUND(ROUND(E3182,8)*F3182,2)</f>
        <v>34.43</v>
      </c>
    </row>
    <row r="3183" spans="1:7" ht="18" customHeight="1">
      <c r="A3183" s="1"/>
      <c r="B3183" s="1"/>
      <c r="C3183" s="1"/>
      <c r="D3183" s="1"/>
      <c r="E3183" s="13" t="s">
        <v>56</v>
      </c>
      <c r="F3183" s="13"/>
      <c r="G3183" s="7">
        <f>SUM(G3181:G3182)</f>
        <v>75.039999999999992</v>
      </c>
    </row>
    <row r="3184" spans="1:7" ht="15" customHeight="1">
      <c r="A3184" s="1"/>
      <c r="B3184" s="1"/>
      <c r="C3184" s="1"/>
      <c r="D3184" s="1"/>
      <c r="E3184" s="14" t="s">
        <v>26</v>
      </c>
      <c r="F3184" s="14"/>
      <c r="G3184" s="8">
        <f>TRUNC(SUM(G3179,G3183),2)</f>
        <v>459.85</v>
      </c>
    </row>
    <row r="3185" spans="1:7" ht="15" customHeight="1">
      <c r="A3185" s="1"/>
      <c r="B3185" s="1"/>
      <c r="C3185" s="1"/>
      <c r="D3185" s="1"/>
      <c r="E3185" s="14" t="s">
        <v>27</v>
      </c>
      <c r="F3185" s="14"/>
      <c r="G3185" s="8">
        <v>29.67</v>
      </c>
    </row>
    <row r="3186" spans="1:7" ht="9.9499999999999993" customHeight="1">
      <c r="A3186" s="1"/>
      <c r="B3186" s="1"/>
      <c r="C3186" s="1"/>
      <c r="D3186" s="1"/>
      <c r="E3186" s="10"/>
      <c r="F3186" s="10"/>
      <c r="G3186" s="10"/>
    </row>
    <row r="3187" spans="1:7" ht="20.100000000000001" customHeight="1">
      <c r="A3187" s="11" t="s">
        <v>1102</v>
      </c>
      <c r="B3187" s="11"/>
      <c r="C3187" s="11"/>
      <c r="D3187" s="11"/>
      <c r="E3187" s="11"/>
      <c r="F3187" s="11"/>
      <c r="G3187" s="11"/>
    </row>
    <row r="3188" spans="1:7" ht="15" customHeight="1">
      <c r="A3188" s="12" t="s">
        <v>60</v>
      </c>
      <c r="B3188" s="12"/>
      <c r="C3188" s="2" t="s">
        <v>2</v>
      </c>
      <c r="D3188" s="2" t="s">
        <v>3</v>
      </c>
      <c r="E3188" s="2" t="s">
        <v>4</v>
      </c>
      <c r="F3188" s="2" t="s">
        <v>5</v>
      </c>
      <c r="G3188" s="2" t="s">
        <v>6</v>
      </c>
    </row>
    <row r="3189" spans="1:7" ht="38.1" customHeight="1">
      <c r="A3189" s="3" t="s">
        <v>1103</v>
      </c>
      <c r="B3189" s="4" t="s">
        <v>1104</v>
      </c>
      <c r="C3189" s="3" t="s">
        <v>9</v>
      </c>
      <c r="D3189" s="3" t="s">
        <v>63</v>
      </c>
      <c r="E3189" s="5">
        <v>9.7000000000000003E-2</v>
      </c>
      <c r="F3189" s="6">
        <v>0.46</v>
      </c>
      <c r="G3189" s="6">
        <f>TRUNC(TRUNC(E3189,8)*F3189,2)</f>
        <v>0.04</v>
      </c>
    </row>
    <row r="3190" spans="1:7" ht="38.1" customHeight="1">
      <c r="A3190" s="3" t="s">
        <v>1105</v>
      </c>
      <c r="B3190" s="4" t="s">
        <v>1106</v>
      </c>
      <c r="C3190" s="3" t="s">
        <v>9</v>
      </c>
      <c r="D3190" s="3" t="s">
        <v>66</v>
      </c>
      <c r="E3190" s="5">
        <v>3.8E-3</v>
      </c>
      <c r="F3190" s="6">
        <v>10.14</v>
      </c>
      <c r="G3190" s="6">
        <f>TRUNC(TRUNC(E3190,8)*F3190,2)</f>
        <v>0.03</v>
      </c>
    </row>
    <row r="3191" spans="1:7" ht="29.1" customHeight="1">
      <c r="A3191" s="3" t="s">
        <v>1107</v>
      </c>
      <c r="B3191" s="4" t="s">
        <v>1108</v>
      </c>
      <c r="C3191" s="3" t="s">
        <v>9</v>
      </c>
      <c r="D3191" s="3" t="s">
        <v>63</v>
      </c>
      <c r="E3191" s="5">
        <v>9.6699999999999994E-2</v>
      </c>
      <c r="F3191" s="6">
        <v>0.78</v>
      </c>
      <c r="G3191" s="6">
        <f>TRUNC(TRUNC(E3191,8)*F3191,2)</f>
        <v>7.0000000000000007E-2</v>
      </c>
    </row>
    <row r="3192" spans="1:7" ht="29.1" customHeight="1">
      <c r="A3192" s="3" t="s">
        <v>153</v>
      </c>
      <c r="B3192" s="4" t="s">
        <v>154</v>
      </c>
      <c r="C3192" s="3" t="s">
        <v>9</v>
      </c>
      <c r="D3192" s="3" t="s">
        <v>66</v>
      </c>
      <c r="E3192" s="5">
        <v>4.1000000000000003E-3</v>
      </c>
      <c r="F3192" s="6">
        <v>10.7</v>
      </c>
      <c r="G3192" s="6">
        <f>TRUNC(TRUNC(E3192,8)*F3192,2)</f>
        <v>0.04</v>
      </c>
    </row>
    <row r="3193" spans="1:7" ht="18" customHeight="1">
      <c r="A3193" s="1"/>
      <c r="B3193" s="1"/>
      <c r="C3193" s="1"/>
      <c r="D3193" s="1"/>
      <c r="E3193" s="13" t="s">
        <v>67</v>
      </c>
      <c r="F3193" s="13"/>
      <c r="G3193" s="7">
        <f>SUM(G3189:G3192)</f>
        <v>0.18000000000000002</v>
      </c>
    </row>
    <row r="3194" spans="1:7" ht="15" customHeight="1">
      <c r="A3194" s="12" t="s">
        <v>38</v>
      </c>
      <c r="B3194" s="12"/>
      <c r="C3194" s="2" t="s">
        <v>2</v>
      </c>
      <c r="D3194" s="2" t="s">
        <v>3</v>
      </c>
      <c r="E3194" s="2" t="s">
        <v>4</v>
      </c>
      <c r="F3194" s="2" t="s">
        <v>5</v>
      </c>
      <c r="G3194" s="2" t="s">
        <v>6</v>
      </c>
    </row>
    <row r="3195" spans="1:7" ht="21" customHeight="1">
      <c r="A3195" s="3" t="s">
        <v>457</v>
      </c>
      <c r="B3195" s="4" t="s">
        <v>458</v>
      </c>
      <c r="C3195" s="3" t="s">
        <v>9</v>
      </c>
      <c r="D3195" s="3" t="s">
        <v>80</v>
      </c>
      <c r="E3195" s="5">
        <v>5.6800000000000003E-2</v>
      </c>
      <c r="F3195" s="6">
        <v>137.5</v>
      </c>
      <c r="G3195" s="6">
        <f>TRUNC(TRUNC(E3195,8)*F3195,2)</f>
        <v>7.81</v>
      </c>
    </row>
    <row r="3196" spans="1:7" ht="45.95" customHeight="1">
      <c r="A3196" s="3" t="s">
        <v>1109</v>
      </c>
      <c r="B3196" s="4" t="s">
        <v>1110</v>
      </c>
      <c r="C3196" s="3" t="s">
        <v>9</v>
      </c>
      <c r="D3196" s="3" t="s">
        <v>41</v>
      </c>
      <c r="E3196" s="5">
        <v>1.0041</v>
      </c>
      <c r="F3196" s="6">
        <v>52.61</v>
      </c>
      <c r="G3196" s="6">
        <f>TRUNC(TRUNC(E3196,8)*F3196,2)</f>
        <v>52.82</v>
      </c>
    </row>
    <row r="3197" spans="1:7" ht="21" customHeight="1">
      <c r="A3197" s="3" t="s">
        <v>1111</v>
      </c>
      <c r="B3197" s="4" t="s">
        <v>1112</v>
      </c>
      <c r="C3197" s="3" t="s">
        <v>9</v>
      </c>
      <c r="D3197" s="3" t="s">
        <v>80</v>
      </c>
      <c r="E3197" s="5">
        <v>9.7999999999999997E-3</v>
      </c>
      <c r="F3197" s="6">
        <v>102.34</v>
      </c>
      <c r="G3197" s="6">
        <f>TRUNC(TRUNC(E3197,8)*F3197,2)</f>
        <v>1</v>
      </c>
    </row>
    <row r="3198" spans="1:7" ht="15" customHeight="1">
      <c r="A3198" s="1"/>
      <c r="B3198" s="1"/>
      <c r="C3198" s="1"/>
      <c r="D3198" s="1"/>
      <c r="E3198" s="13" t="s">
        <v>50</v>
      </c>
      <c r="F3198" s="13"/>
      <c r="G3198" s="7">
        <f>SUM(G3195:G3197)</f>
        <v>61.63</v>
      </c>
    </row>
    <row r="3199" spans="1:7" ht="15" customHeight="1">
      <c r="A3199" s="12" t="s">
        <v>51</v>
      </c>
      <c r="B3199" s="12"/>
      <c r="C3199" s="2" t="s">
        <v>2</v>
      </c>
      <c r="D3199" s="2" t="s">
        <v>3</v>
      </c>
      <c r="E3199" s="2" t="s">
        <v>4</v>
      </c>
      <c r="F3199" s="2" t="s">
        <v>5</v>
      </c>
      <c r="G3199" s="2" t="s">
        <v>6</v>
      </c>
    </row>
    <row r="3200" spans="1:7" ht="15" customHeight="1">
      <c r="A3200" s="3" t="s">
        <v>1113</v>
      </c>
      <c r="B3200" s="4" t="s">
        <v>1114</v>
      </c>
      <c r="C3200" s="3" t="s">
        <v>9</v>
      </c>
      <c r="D3200" s="3" t="s">
        <v>10</v>
      </c>
      <c r="E3200" s="5">
        <v>0.20150000000000001</v>
      </c>
      <c r="F3200" s="6">
        <v>29.63</v>
      </c>
      <c r="G3200" s="6">
        <f>TRUNC(TRUNC(E3200,8)*F3200,2)</f>
        <v>5.97</v>
      </c>
    </row>
    <row r="3201" spans="1:7" ht="15" customHeight="1">
      <c r="A3201" s="3" t="s">
        <v>54</v>
      </c>
      <c r="B3201" s="4" t="s">
        <v>55</v>
      </c>
      <c r="C3201" s="3" t="s">
        <v>9</v>
      </c>
      <c r="D3201" s="3" t="s">
        <v>10</v>
      </c>
      <c r="E3201" s="5">
        <v>0.20150000000000001</v>
      </c>
      <c r="F3201" s="6">
        <v>24.08</v>
      </c>
      <c r="G3201" s="6">
        <f>TRUNC(TRUNC(E3201,8)*F3201,2)</f>
        <v>4.8499999999999996</v>
      </c>
    </row>
    <row r="3202" spans="1:7" ht="18" customHeight="1">
      <c r="A3202" s="1"/>
      <c r="B3202" s="1"/>
      <c r="C3202" s="1"/>
      <c r="D3202" s="1"/>
      <c r="E3202" s="13" t="s">
        <v>56</v>
      </c>
      <c r="F3202" s="13"/>
      <c r="G3202" s="7">
        <f>SUM(G3200:G3201)</f>
        <v>10.82</v>
      </c>
    </row>
    <row r="3203" spans="1:7" ht="15" customHeight="1">
      <c r="A3203" s="1"/>
      <c r="B3203" s="1"/>
      <c r="C3203" s="1"/>
      <c r="D3203" s="1"/>
      <c r="E3203" s="14" t="s">
        <v>26</v>
      </c>
      <c r="F3203" s="14"/>
      <c r="G3203" s="8">
        <f>TRUNC(SUM(G3193,G3198,G3202),2)</f>
        <v>72.63</v>
      </c>
    </row>
    <row r="3204" spans="1:7" ht="15" customHeight="1">
      <c r="A3204" s="1"/>
      <c r="B3204" s="1"/>
      <c r="C3204" s="1"/>
      <c r="D3204" s="1"/>
      <c r="E3204" s="14" t="s">
        <v>27</v>
      </c>
      <c r="F3204" s="14"/>
      <c r="G3204" s="8">
        <v>4.29</v>
      </c>
    </row>
    <row r="3205" spans="1:7" ht="9.9499999999999993" customHeight="1">
      <c r="A3205" s="1"/>
      <c r="B3205" s="1"/>
      <c r="C3205" s="1"/>
      <c r="D3205" s="1"/>
      <c r="E3205" s="10"/>
      <c r="F3205" s="10"/>
      <c r="G3205" s="10"/>
    </row>
    <row r="3206" spans="1:7" ht="20.100000000000001" customHeight="1">
      <c r="A3206" s="11" t="s">
        <v>1115</v>
      </c>
      <c r="B3206" s="11"/>
      <c r="C3206" s="11"/>
      <c r="D3206" s="11"/>
      <c r="E3206" s="11"/>
      <c r="F3206" s="11"/>
      <c r="G3206" s="11"/>
    </row>
    <row r="3207" spans="1:7" ht="15" customHeight="1">
      <c r="A3207" s="12" t="s">
        <v>38</v>
      </c>
      <c r="B3207" s="12"/>
      <c r="C3207" s="2" t="s">
        <v>2</v>
      </c>
      <c r="D3207" s="2" t="s">
        <v>3</v>
      </c>
      <c r="E3207" s="2" t="s">
        <v>4</v>
      </c>
      <c r="F3207" s="2" t="s">
        <v>5</v>
      </c>
      <c r="G3207" s="2" t="s">
        <v>6</v>
      </c>
    </row>
    <row r="3208" spans="1:7" ht="15" customHeight="1">
      <c r="A3208" s="3" t="s">
        <v>1065</v>
      </c>
      <c r="B3208" s="4" t="s">
        <v>1066</v>
      </c>
      <c r="C3208" s="3" t="s">
        <v>9</v>
      </c>
      <c r="D3208" s="3" t="s">
        <v>44</v>
      </c>
      <c r="E3208" s="5">
        <v>1.2150000000000001</v>
      </c>
      <c r="F3208" s="6">
        <v>3.07</v>
      </c>
      <c r="G3208" s="6">
        <f>TRUNC(TRUNC(E3208,8)*F3208,2)</f>
        <v>3.73</v>
      </c>
    </row>
    <row r="3209" spans="1:7" ht="15" customHeight="1">
      <c r="A3209" s="3" t="s">
        <v>146</v>
      </c>
      <c r="B3209" s="4" t="s">
        <v>147</v>
      </c>
      <c r="C3209" s="3" t="s">
        <v>9</v>
      </c>
      <c r="D3209" s="3" t="s">
        <v>44</v>
      </c>
      <c r="E3209" s="5">
        <v>0.24</v>
      </c>
      <c r="F3209" s="6">
        <v>0.7</v>
      </c>
      <c r="G3209" s="6">
        <f>TRUNC(TRUNC(E3209,8)*F3209,2)</f>
        <v>0.16</v>
      </c>
    </row>
    <row r="3210" spans="1:7" ht="21" customHeight="1">
      <c r="A3210" s="3" t="s">
        <v>1116</v>
      </c>
      <c r="B3210" s="4" t="s">
        <v>1117</v>
      </c>
      <c r="C3210" s="3" t="s">
        <v>9</v>
      </c>
      <c r="D3210" s="3" t="s">
        <v>41</v>
      </c>
      <c r="E3210" s="5">
        <v>0.25</v>
      </c>
      <c r="F3210" s="6">
        <v>819.9</v>
      </c>
      <c r="G3210" s="6">
        <f>TRUNC(TRUNC(E3210,8)*F3210,2)</f>
        <v>204.97</v>
      </c>
    </row>
    <row r="3211" spans="1:7" ht="15" customHeight="1">
      <c r="A3211" s="1"/>
      <c r="B3211" s="1"/>
      <c r="C3211" s="1"/>
      <c r="D3211" s="1"/>
      <c r="E3211" s="13" t="s">
        <v>50</v>
      </c>
      <c r="F3211" s="13"/>
      <c r="G3211" s="7">
        <f>SUM(G3208:G3210)</f>
        <v>208.85999999999999</v>
      </c>
    </row>
    <row r="3212" spans="1:7" ht="15" customHeight="1">
      <c r="A3212" s="12" t="s">
        <v>51</v>
      </c>
      <c r="B3212" s="12"/>
      <c r="C3212" s="2" t="s">
        <v>2</v>
      </c>
      <c r="D3212" s="2" t="s">
        <v>3</v>
      </c>
      <c r="E3212" s="2" t="s">
        <v>4</v>
      </c>
      <c r="F3212" s="2" t="s">
        <v>5</v>
      </c>
      <c r="G3212" s="2" t="s">
        <v>6</v>
      </c>
    </row>
    <row r="3213" spans="1:7" ht="15" customHeight="1">
      <c r="A3213" s="3" t="s">
        <v>96</v>
      </c>
      <c r="B3213" s="4" t="s">
        <v>97</v>
      </c>
      <c r="C3213" s="3" t="s">
        <v>9</v>
      </c>
      <c r="D3213" s="3" t="s">
        <v>10</v>
      </c>
      <c r="E3213" s="5">
        <v>0.437</v>
      </c>
      <c r="F3213" s="6">
        <v>29.85</v>
      </c>
      <c r="G3213" s="6">
        <f>TRUNC(TRUNC(E3213,8)*F3213,2)</f>
        <v>13.04</v>
      </c>
    </row>
    <row r="3214" spans="1:7" ht="15" customHeight="1">
      <c r="A3214" s="3" t="s">
        <v>54</v>
      </c>
      <c r="B3214" s="4" t="s">
        <v>55</v>
      </c>
      <c r="C3214" s="3" t="s">
        <v>9</v>
      </c>
      <c r="D3214" s="3" t="s">
        <v>10</v>
      </c>
      <c r="E3214" s="5">
        <v>0.218</v>
      </c>
      <c r="F3214" s="6">
        <v>24.08</v>
      </c>
      <c r="G3214" s="6">
        <f>TRUNC(TRUNC(E3214,8)*F3214,2)</f>
        <v>5.24</v>
      </c>
    </row>
    <row r="3215" spans="1:7" ht="18" customHeight="1">
      <c r="A3215" s="1"/>
      <c r="B3215" s="1"/>
      <c r="C3215" s="1"/>
      <c r="D3215" s="1"/>
      <c r="E3215" s="13" t="s">
        <v>56</v>
      </c>
      <c r="F3215" s="13"/>
      <c r="G3215" s="7">
        <f>SUM(G3213:G3214)</f>
        <v>18.28</v>
      </c>
    </row>
    <row r="3216" spans="1:7" ht="15" customHeight="1">
      <c r="A3216" s="1"/>
      <c r="B3216" s="1"/>
      <c r="C3216" s="1"/>
      <c r="D3216" s="1"/>
      <c r="E3216" s="14" t="s">
        <v>26</v>
      </c>
      <c r="F3216" s="14"/>
      <c r="G3216" s="8">
        <f>TRUNC(SUM(G3211,G3215),2)</f>
        <v>227.14</v>
      </c>
    </row>
    <row r="3217" spans="1:7" ht="15" customHeight="1">
      <c r="A3217" s="1"/>
      <c r="B3217" s="1"/>
      <c r="C3217" s="1"/>
      <c r="D3217" s="1"/>
      <c r="E3217" s="14" t="s">
        <v>27</v>
      </c>
      <c r="F3217" s="14"/>
      <c r="G3217" s="8">
        <v>7.34</v>
      </c>
    </row>
    <row r="3218" spans="1:7" ht="9.9499999999999993" customHeight="1">
      <c r="A3218" s="1"/>
      <c r="B3218" s="1"/>
      <c r="C3218" s="1"/>
      <c r="D3218" s="1"/>
      <c r="E3218" s="10"/>
      <c r="F3218" s="10"/>
      <c r="G3218" s="10"/>
    </row>
    <row r="3219" spans="1:7" ht="20.100000000000001" customHeight="1">
      <c r="A3219" s="11" t="s">
        <v>1118</v>
      </c>
      <c r="B3219" s="11"/>
      <c r="C3219" s="11"/>
      <c r="D3219" s="11"/>
      <c r="E3219" s="11"/>
      <c r="F3219" s="11"/>
      <c r="G3219" s="11"/>
    </row>
    <row r="3220" spans="1:7" ht="15" customHeight="1">
      <c r="A3220" s="12" t="s">
        <v>38</v>
      </c>
      <c r="B3220" s="12"/>
      <c r="C3220" s="2" t="s">
        <v>2</v>
      </c>
      <c r="D3220" s="2" t="s">
        <v>3</v>
      </c>
      <c r="E3220" s="2" t="s">
        <v>4</v>
      </c>
      <c r="F3220" s="2" t="s">
        <v>5</v>
      </c>
      <c r="G3220" s="2" t="s">
        <v>6</v>
      </c>
    </row>
    <row r="3221" spans="1:7" ht="29.1" customHeight="1">
      <c r="A3221" s="3" t="s">
        <v>1119</v>
      </c>
      <c r="B3221" s="4" t="s">
        <v>1120</v>
      </c>
      <c r="C3221" s="3" t="s">
        <v>9</v>
      </c>
      <c r="D3221" s="3" t="s">
        <v>44</v>
      </c>
      <c r="E3221" s="5">
        <v>3.6999999999999998E-2</v>
      </c>
      <c r="F3221" s="6">
        <v>19.18</v>
      </c>
      <c r="G3221" s="6">
        <f t="shared" ref="G3221:G3227" si="10">TRUNC(TRUNC(E3221,8)*F3221,2)</f>
        <v>0.7</v>
      </c>
    </row>
    <row r="3222" spans="1:7" ht="29.1" customHeight="1">
      <c r="A3222" s="3" t="s">
        <v>1121</v>
      </c>
      <c r="B3222" s="4" t="s">
        <v>1122</v>
      </c>
      <c r="C3222" s="3" t="s">
        <v>9</v>
      </c>
      <c r="D3222" s="3" t="s">
        <v>41</v>
      </c>
      <c r="E3222" s="5">
        <v>1.0363</v>
      </c>
      <c r="F3222" s="6">
        <v>24.33</v>
      </c>
      <c r="G3222" s="6">
        <f t="shared" si="10"/>
        <v>25.21</v>
      </c>
    </row>
    <row r="3223" spans="1:7" ht="29.1" customHeight="1">
      <c r="A3223" s="3" t="s">
        <v>1123</v>
      </c>
      <c r="B3223" s="4" t="s">
        <v>1124</v>
      </c>
      <c r="C3223" s="3" t="s">
        <v>9</v>
      </c>
      <c r="D3223" s="3" t="s">
        <v>189</v>
      </c>
      <c r="E3223" s="5">
        <v>2.2134</v>
      </c>
      <c r="F3223" s="6">
        <v>0.38</v>
      </c>
      <c r="G3223" s="6">
        <f t="shared" si="10"/>
        <v>0.84</v>
      </c>
    </row>
    <row r="3224" spans="1:7" ht="21" customHeight="1">
      <c r="A3224" s="3" t="s">
        <v>1125</v>
      </c>
      <c r="B3224" s="4" t="s">
        <v>1126</v>
      </c>
      <c r="C3224" s="3" t="s">
        <v>9</v>
      </c>
      <c r="D3224" s="3" t="s">
        <v>273</v>
      </c>
      <c r="E3224" s="5">
        <v>1.23E-2</v>
      </c>
      <c r="F3224" s="6">
        <v>42.67</v>
      </c>
      <c r="G3224" s="6">
        <f t="shared" si="10"/>
        <v>0.52</v>
      </c>
    </row>
    <row r="3225" spans="1:7" ht="21" customHeight="1">
      <c r="A3225" s="3" t="s">
        <v>1127</v>
      </c>
      <c r="B3225" s="4" t="s">
        <v>1128</v>
      </c>
      <c r="C3225" s="3" t="s">
        <v>9</v>
      </c>
      <c r="D3225" s="3" t="s">
        <v>273</v>
      </c>
      <c r="E3225" s="5">
        <v>3.3599999999999998E-2</v>
      </c>
      <c r="F3225" s="6">
        <v>73.16</v>
      </c>
      <c r="G3225" s="6">
        <f t="shared" si="10"/>
        <v>2.4500000000000002</v>
      </c>
    </row>
    <row r="3226" spans="1:7" ht="29.1" customHeight="1">
      <c r="A3226" s="3" t="s">
        <v>1129</v>
      </c>
      <c r="B3226" s="4" t="s">
        <v>1130</v>
      </c>
      <c r="C3226" s="3" t="s">
        <v>9</v>
      </c>
      <c r="D3226" s="3" t="s">
        <v>189</v>
      </c>
      <c r="E3226" s="5">
        <v>1.2266999999999999</v>
      </c>
      <c r="F3226" s="6">
        <v>1.94</v>
      </c>
      <c r="G3226" s="6">
        <f t="shared" si="10"/>
        <v>2.37</v>
      </c>
    </row>
    <row r="3227" spans="1:7" ht="29.1" customHeight="1">
      <c r="A3227" s="3" t="s">
        <v>1131</v>
      </c>
      <c r="B3227" s="4" t="s">
        <v>1132</v>
      </c>
      <c r="C3227" s="3" t="s">
        <v>9</v>
      </c>
      <c r="D3227" s="3" t="s">
        <v>49</v>
      </c>
      <c r="E3227" s="5">
        <v>3.5470000000000002</v>
      </c>
      <c r="F3227" s="6">
        <v>5.17</v>
      </c>
      <c r="G3227" s="6">
        <f t="shared" si="10"/>
        <v>18.329999999999998</v>
      </c>
    </row>
    <row r="3228" spans="1:7" ht="15" customHeight="1">
      <c r="A3228" s="1"/>
      <c r="B3228" s="1"/>
      <c r="C3228" s="1"/>
      <c r="D3228" s="1"/>
      <c r="E3228" s="13" t="s">
        <v>50</v>
      </c>
      <c r="F3228" s="13"/>
      <c r="G3228" s="7">
        <f>SUM(G3221:G3227)</f>
        <v>50.419999999999995</v>
      </c>
    </row>
    <row r="3229" spans="1:7" ht="15" customHeight="1">
      <c r="A3229" s="12" t="s">
        <v>51</v>
      </c>
      <c r="B3229" s="12"/>
      <c r="C3229" s="2" t="s">
        <v>2</v>
      </c>
      <c r="D3229" s="2" t="s">
        <v>3</v>
      </c>
      <c r="E3229" s="2" t="s">
        <v>4</v>
      </c>
      <c r="F3229" s="2" t="s">
        <v>5</v>
      </c>
      <c r="G3229" s="2" t="s">
        <v>6</v>
      </c>
    </row>
    <row r="3230" spans="1:7" ht="21" customHeight="1">
      <c r="A3230" s="3" t="s">
        <v>99</v>
      </c>
      <c r="B3230" s="4" t="s">
        <v>100</v>
      </c>
      <c r="C3230" s="3" t="s">
        <v>9</v>
      </c>
      <c r="D3230" s="3" t="s">
        <v>10</v>
      </c>
      <c r="E3230" s="5">
        <v>0.6</v>
      </c>
      <c r="F3230" s="6">
        <v>22.41</v>
      </c>
      <c r="G3230" s="6">
        <f>TRUNC(TRUNC(E3230,8)*F3230,2)</f>
        <v>13.44</v>
      </c>
    </row>
    <row r="3231" spans="1:7" ht="18" customHeight="1">
      <c r="A3231" s="1"/>
      <c r="B3231" s="1"/>
      <c r="C3231" s="1"/>
      <c r="D3231" s="1"/>
      <c r="E3231" s="13" t="s">
        <v>56</v>
      </c>
      <c r="F3231" s="13"/>
      <c r="G3231" s="7">
        <f>SUM(G3230:G3230)</f>
        <v>13.44</v>
      </c>
    </row>
    <row r="3232" spans="1:7" ht="15" customHeight="1">
      <c r="A3232" s="1"/>
      <c r="B3232" s="1"/>
      <c r="C3232" s="1"/>
      <c r="D3232" s="1"/>
      <c r="E3232" s="14" t="s">
        <v>26</v>
      </c>
      <c r="F3232" s="14"/>
      <c r="G3232" s="8">
        <f>TRUNC(SUM(G3228,G3231),2)</f>
        <v>63.86</v>
      </c>
    </row>
    <row r="3233" spans="1:7" ht="15" customHeight="1">
      <c r="A3233" s="1"/>
      <c r="B3233" s="1"/>
      <c r="C3233" s="1"/>
      <c r="D3233" s="1"/>
      <c r="E3233" s="14" t="s">
        <v>27</v>
      </c>
      <c r="F3233" s="14"/>
      <c r="G3233" s="8">
        <v>5.33</v>
      </c>
    </row>
    <row r="3234" spans="1:7" ht="9.9499999999999993" customHeight="1">
      <c r="A3234" s="1"/>
      <c r="B3234" s="1"/>
      <c r="C3234" s="1"/>
      <c r="D3234" s="1"/>
      <c r="E3234" s="10"/>
      <c r="F3234" s="10"/>
      <c r="G3234" s="10"/>
    </row>
    <row r="3235" spans="1:7" ht="20.100000000000001" customHeight="1">
      <c r="A3235" s="11" t="s">
        <v>1133</v>
      </c>
      <c r="B3235" s="11"/>
      <c r="C3235" s="11"/>
      <c r="D3235" s="11"/>
      <c r="E3235" s="11"/>
      <c r="F3235" s="11"/>
      <c r="G3235" s="11"/>
    </row>
    <row r="3236" spans="1:7" ht="15" customHeight="1">
      <c r="A3236" s="12" t="s">
        <v>38</v>
      </c>
      <c r="B3236" s="12"/>
      <c r="C3236" s="2" t="s">
        <v>2</v>
      </c>
      <c r="D3236" s="2" t="s">
        <v>3</v>
      </c>
      <c r="E3236" s="2" t="s">
        <v>4</v>
      </c>
      <c r="F3236" s="2" t="s">
        <v>5</v>
      </c>
      <c r="G3236" s="2" t="s">
        <v>6</v>
      </c>
    </row>
    <row r="3237" spans="1:7" ht="15" customHeight="1">
      <c r="A3237" s="3" t="s">
        <v>1134</v>
      </c>
      <c r="B3237" s="4" t="s">
        <v>1135</v>
      </c>
      <c r="C3237" s="3" t="s">
        <v>9</v>
      </c>
      <c r="D3237" s="3" t="s">
        <v>165</v>
      </c>
      <c r="E3237" s="5">
        <v>6.0000000000000001E-3</v>
      </c>
      <c r="F3237" s="6">
        <v>21.57</v>
      </c>
      <c r="G3237" s="6">
        <f>TRUNC(TRUNC(E3237,8)*F3237,2)</f>
        <v>0.12</v>
      </c>
    </row>
    <row r="3238" spans="1:7" ht="15" customHeight="1">
      <c r="A3238" s="3" t="s">
        <v>469</v>
      </c>
      <c r="B3238" s="4" t="s">
        <v>470</v>
      </c>
      <c r="C3238" s="3" t="s">
        <v>9</v>
      </c>
      <c r="D3238" s="3" t="s">
        <v>165</v>
      </c>
      <c r="E3238" s="5">
        <v>2.3E-2</v>
      </c>
      <c r="F3238" s="6">
        <v>34.869999999999997</v>
      </c>
      <c r="G3238" s="6">
        <f>TRUNC(TRUNC(E3238,8)*F3238,2)</f>
        <v>0.8</v>
      </c>
    </row>
    <row r="3239" spans="1:7" ht="15" customHeight="1">
      <c r="A3239" s="3" t="s">
        <v>1136</v>
      </c>
      <c r="B3239" s="4" t="s">
        <v>1137</v>
      </c>
      <c r="C3239" s="3" t="s">
        <v>9</v>
      </c>
      <c r="D3239" s="3" t="s">
        <v>165</v>
      </c>
      <c r="E3239" s="5">
        <v>1.0999999999999999E-2</v>
      </c>
      <c r="F3239" s="6">
        <v>85.9</v>
      </c>
      <c r="G3239" s="6">
        <f>TRUNC(TRUNC(E3239,8)*F3239,2)</f>
        <v>0.94</v>
      </c>
    </row>
    <row r="3240" spans="1:7" ht="15" customHeight="1">
      <c r="A3240" s="1"/>
      <c r="B3240" s="1"/>
      <c r="C3240" s="1"/>
      <c r="D3240" s="1"/>
      <c r="E3240" s="13" t="s">
        <v>50</v>
      </c>
      <c r="F3240" s="13"/>
      <c r="G3240" s="7">
        <f>SUM(G3237:G3239)</f>
        <v>1.8599999999999999</v>
      </c>
    </row>
    <row r="3241" spans="1:7" ht="15" customHeight="1">
      <c r="A3241" s="12" t="s">
        <v>51</v>
      </c>
      <c r="B3241" s="12"/>
      <c r="C3241" s="2" t="s">
        <v>2</v>
      </c>
      <c r="D3241" s="2" t="s">
        <v>3</v>
      </c>
      <c r="E3241" s="2" t="s">
        <v>4</v>
      </c>
      <c r="F3241" s="2" t="s">
        <v>5</v>
      </c>
      <c r="G3241" s="2" t="s">
        <v>6</v>
      </c>
    </row>
    <row r="3242" spans="1:7" ht="15" customHeight="1">
      <c r="A3242" s="3" t="s">
        <v>54</v>
      </c>
      <c r="B3242" s="4" t="s">
        <v>55</v>
      </c>
      <c r="C3242" s="3" t="s">
        <v>9</v>
      </c>
      <c r="D3242" s="3" t="s">
        <v>10</v>
      </c>
      <c r="E3242" s="5">
        <v>9.1999999999999998E-2</v>
      </c>
      <c r="F3242" s="6">
        <v>24.08</v>
      </c>
      <c r="G3242" s="6">
        <f>TRUNC(TRUNC(E3242,8)*F3242,2)</f>
        <v>2.21</v>
      </c>
    </row>
    <row r="3243" spans="1:7" ht="18" customHeight="1">
      <c r="A3243" s="1"/>
      <c r="B3243" s="1"/>
      <c r="C3243" s="1"/>
      <c r="D3243" s="1"/>
      <c r="E3243" s="13" t="s">
        <v>56</v>
      </c>
      <c r="F3243" s="13"/>
      <c r="G3243" s="7">
        <f>SUM(G3242:G3242)</f>
        <v>2.21</v>
      </c>
    </row>
    <row r="3244" spans="1:7" ht="15" customHeight="1">
      <c r="A3244" s="1"/>
      <c r="B3244" s="1"/>
      <c r="C3244" s="1"/>
      <c r="D3244" s="1"/>
      <c r="E3244" s="14" t="s">
        <v>26</v>
      </c>
      <c r="F3244" s="14"/>
      <c r="G3244" s="8">
        <f>TRUNC(SUM(G3240,G3243),2)</f>
        <v>4.07</v>
      </c>
    </row>
    <row r="3245" spans="1:7" ht="15" customHeight="1">
      <c r="A3245" s="1"/>
      <c r="B3245" s="1"/>
      <c r="C3245" s="1"/>
      <c r="D3245" s="1"/>
      <c r="E3245" s="14" t="s">
        <v>27</v>
      </c>
      <c r="F3245" s="14"/>
      <c r="G3245" s="8">
        <v>0.85</v>
      </c>
    </row>
    <row r="3246" spans="1:7" ht="9.9499999999999993" customHeight="1">
      <c r="A3246" s="1"/>
      <c r="B3246" s="1"/>
      <c r="C3246" s="1"/>
      <c r="D3246" s="1"/>
      <c r="E3246" s="10"/>
      <c r="F3246" s="10"/>
      <c r="G3246" s="10"/>
    </row>
    <row r="3247" spans="1:7" ht="20.100000000000001" customHeight="1">
      <c r="A3247" s="11" t="s">
        <v>1138</v>
      </c>
      <c r="B3247" s="11"/>
      <c r="C3247" s="11"/>
      <c r="D3247" s="11"/>
      <c r="E3247" s="11"/>
      <c r="F3247" s="11"/>
      <c r="G3247" s="11"/>
    </row>
    <row r="3248" spans="1:7" ht="15" customHeight="1">
      <c r="A3248" s="12" t="s">
        <v>38</v>
      </c>
      <c r="B3248" s="12"/>
      <c r="C3248" s="2" t="s">
        <v>2</v>
      </c>
      <c r="D3248" s="2" t="s">
        <v>3</v>
      </c>
      <c r="E3248" s="2" t="s">
        <v>4</v>
      </c>
      <c r="F3248" s="2" t="s">
        <v>5</v>
      </c>
      <c r="G3248" s="2" t="s">
        <v>6</v>
      </c>
    </row>
    <row r="3249" spans="1:7" ht="15" customHeight="1">
      <c r="A3249" s="3" t="s">
        <v>1139</v>
      </c>
      <c r="B3249" s="4" t="s">
        <v>1140</v>
      </c>
      <c r="C3249" s="3" t="s">
        <v>9</v>
      </c>
      <c r="D3249" s="3" t="s">
        <v>165</v>
      </c>
      <c r="E3249" s="5">
        <v>1.2999999999999999E-2</v>
      </c>
      <c r="F3249" s="6">
        <v>16.46</v>
      </c>
      <c r="G3249" s="6">
        <f>TRUNC(TRUNC(E3249,8)*F3249,2)</f>
        <v>0.21</v>
      </c>
    </row>
    <row r="3250" spans="1:7" ht="15" customHeight="1">
      <c r="A3250" s="3" t="s">
        <v>1134</v>
      </c>
      <c r="B3250" s="4" t="s">
        <v>1135</v>
      </c>
      <c r="C3250" s="3" t="s">
        <v>9</v>
      </c>
      <c r="D3250" s="3" t="s">
        <v>165</v>
      </c>
      <c r="E3250" s="5">
        <v>6.0000000000000001E-3</v>
      </c>
      <c r="F3250" s="6">
        <v>21.57</v>
      </c>
      <c r="G3250" s="6">
        <f>TRUNC(TRUNC(E3250,8)*F3250,2)</f>
        <v>0.12</v>
      </c>
    </row>
    <row r="3251" spans="1:7" ht="15" customHeight="1">
      <c r="A3251" s="1"/>
      <c r="B3251" s="1"/>
      <c r="C3251" s="1"/>
      <c r="D3251" s="1"/>
      <c r="E3251" s="13" t="s">
        <v>50</v>
      </c>
      <c r="F3251" s="13"/>
      <c r="G3251" s="7">
        <f>SUM(G3249:G3250)</f>
        <v>0.32999999999999996</v>
      </c>
    </row>
    <row r="3252" spans="1:7" ht="15" customHeight="1">
      <c r="A3252" s="12" t="s">
        <v>51</v>
      </c>
      <c r="B3252" s="12"/>
      <c r="C3252" s="2" t="s">
        <v>2</v>
      </c>
      <c r="D3252" s="2" t="s">
        <v>3</v>
      </c>
      <c r="E3252" s="2" t="s">
        <v>4</v>
      </c>
      <c r="F3252" s="2" t="s">
        <v>5</v>
      </c>
      <c r="G3252" s="2" t="s">
        <v>6</v>
      </c>
    </row>
    <row r="3253" spans="1:7" ht="15" customHeight="1">
      <c r="A3253" s="3" t="s">
        <v>54</v>
      </c>
      <c r="B3253" s="4" t="s">
        <v>55</v>
      </c>
      <c r="C3253" s="3" t="s">
        <v>9</v>
      </c>
      <c r="D3253" s="3" t="s">
        <v>10</v>
      </c>
      <c r="E3253" s="5">
        <v>0.77700000000000002</v>
      </c>
      <c r="F3253" s="6">
        <v>24.08</v>
      </c>
      <c r="G3253" s="6">
        <f>TRUNC(TRUNC(E3253,8)*F3253,2)</f>
        <v>18.71</v>
      </c>
    </row>
    <row r="3254" spans="1:7" ht="18" customHeight="1">
      <c r="A3254" s="1"/>
      <c r="B3254" s="1"/>
      <c r="C3254" s="1"/>
      <c r="D3254" s="1"/>
      <c r="E3254" s="13" t="s">
        <v>56</v>
      </c>
      <c r="F3254" s="13"/>
      <c r="G3254" s="7">
        <f>SUM(G3253:G3253)</f>
        <v>18.71</v>
      </c>
    </row>
    <row r="3255" spans="1:7" ht="15" customHeight="1">
      <c r="A3255" s="1"/>
      <c r="B3255" s="1"/>
      <c r="C3255" s="1"/>
      <c r="D3255" s="1"/>
      <c r="E3255" s="14" t="s">
        <v>26</v>
      </c>
      <c r="F3255" s="14"/>
      <c r="G3255" s="8">
        <f>TRUNC(SUM(G3251,G3254),2)</f>
        <v>19.04</v>
      </c>
    </row>
    <row r="3256" spans="1:7" ht="15" customHeight="1">
      <c r="A3256" s="1"/>
      <c r="B3256" s="1"/>
      <c r="C3256" s="1"/>
      <c r="D3256" s="1"/>
      <c r="E3256" s="14" t="s">
        <v>27</v>
      </c>
      <c r="F3256" s="14"/>
      <c r="G3256" s="8">
        <v>7.15</v>
      </c>
    </row>
    <row r="3257" spans="1:7" ht="9.9499999999999993" customHeight="1">
      <c r="A3257" s="1"/>
      <c r="B3257" s="1"/>
      <c r="C3257" s="1"/>
      <c r="D3257" s="1"/>
      <c r="E3257" s="10"/>
      <c r="F3257" s="10"/>
      <c r="G3257" s="10"/>
    </row>
    <row r="3258" spans="1:7" ht="20.100000000000001" customHeight="1">
      <c r="A3258" s="11" t="s">
        <v>1141</v>
      </c>
      <c r="B3258" s="11"/>
      <c r="C3258" s="11"/>
      <c r="D3258" s="11"/>
      <c r="E3258" s="11"/>
      <c r="F3258" s="11"/>
      <c r="G3258" s="11"/>
    </row>
    <row r="3259" spans="1:7" ht="15" customHeight="1">
      <c r="A3259" s="12" t="s">
        <v>38</v>
      </c>
      <c r="B3259" s="12"/>
      <c r="C3259" s="2" t="s">
        <v>2</v>
      </c>
      <c r="D3259" s="2" t="s">
        <v>3</v>
      </c>
      <c r="E3259" s="2" t="s">
        <v>4</v>
      </c>
      <c r="F3259" s="2" t="s">
        <v>5</v>
      </c>
      <c r="G3259" s="2" t="s">
        <v>6</v>
      </c>
    </row>
    <row r="3260" spans="1:7" ht="15" customHeight="1">
      <c r="A3260" s="3" t="s">
        <v>1139</v>
      </c>
      <c r="B3260" s="4" t="s">
        <v>1140</v>
      </c>
      <c r="C3260" s="3" t="s">
        <v>9</v>
      </c>
      <c r="D3260" s="3" t="s">
        <v>165</v>
      </c>
      <c r="E3260" s="5">
        <v>0.16700000000000001</v>
      </c>
      <c r="F3260" s="6">
        <v>16.46</v>
      </c>
      <c r="G3260" s="6">
        <f>TRUNC(TRUNC(E3260,8)*F3260,2)</f>
        <v>2.74</v>
      </c>
    </row>
    <row r="3261" spans="1:7" ht="15" customHeight="1">
      <c r="A3261" s="3" t="s">
        <v>1134</v>
      </c>
      <c r="B3261" s="4" t="s">
        <v>1135</v>
      </c>
      <c r="C3261" s="3" t="s">
        <v>9</v>
      </c>
      <c r="D3261" s="3" t="s">
        <v>165</v>
      </c>
      <c r="E3261" s="5">
        <v>0.1</v>
      </c>
      <c r="F3261" s="6">
        <v>21.57</v>
      </c>
      <c r="G3261" s="6">
        <f>TRUNC(TRUNC(E3261,8)*F3261,2)</f>
        <v>2.15</v>
      </c>
    </row>
    <row r="3262" spans="1:7" ht="15" customHeight="1">
      <c r="A3262" s="1"/>
      <c r="B3262" s="1"/>
      <c r="C3262" s="1"/>
      <c r="D3262" s="1"/>
      <c r="E3262" s="13" t="s">
        <v>50</v>
      </c>
      <c r="F3262" s="13"/>
      <c r="G3262" s="7">
        <f>SUM(G3260:G3261)</f>
        <v>4.8900000000000006</v>
      </c>
    </row>
    <row r="3263" spans="1:7" ht="15" customHeight="1">
      <c r="A3263" s="12" t="s">
        <v>51</v>
      </c>
      <c r="B3263" s="12"/>
      <c r="C3263" s="2" t="s">
        <v>2</v>
      </c>
      <c r="D3263" s="2" t="s">
        <v>3</v>
      </c>
      <c r="E3263" s="2" t="s">
        <v>4</v>
      </c>
      <c r="F3263" s="2" t="s">
        <v>5</v>
      </c>
      <c r="G3263" s="2" t="s">
        <v>6</v>
      </c>
    </row>
    <row r="3264" spans="1:7" ht="15" customHeight="1">
      <c r="A3264" s="3" t="s">
        <v>54</v>
      </c>
      <c r="B3264" s="4" t="s">
        <v>55</v>
      </c>
      <c r="C3264" s="3" t="s">
        <v>9</v>
      </c>
      <c r="D3264" s="3" t="s">
        <v>10</v>
      </c>
      <c r="E3264" s="5">
        <v>0.124</v>
      </c>
      <c r="F3264" s="6">
        <v>24.08</v>
      </c>
      <c r="G3264" s="6">
        <f>TRUNC(TRUNC(E3264,8)*F3264,2)</f>
        <v>2.98</v>
      </c>
    </row>
    <row r="3265" spans="1:7" ht="18" customHeight="1">
      <c r="A3265" s="1"/>
      <c r="B3265" s="1"/>
      <c r="C3265" s="1"/>
      <c r="D3265" s="1"/>
      <c r="E3265" s="13" t="s">
        <v>56</v>
      </c>
      <c r="F3265" s="13"/>
      <c r="G3265" s="7">
        <f>SUM(G3264:G3264)</f>
        <v>2.98</v>
      </c>
    </row>
    <row r="3266" spans="1:7" ht="15" customHeight="1">
      <c r="A3266" s="1"/>
      <c r="B3266" s="1"/>
      <c r="C3266" s="1"/>
      <c r="D3266" s="1"/>
      <c r="E3266" s="14" t="s">
        <v>26</v>
      </c>
      <c r="F3266" s="14"/>
      <c r="G3266" s="8">
        <f>TRUNC(SUM(G3262,G3265),2)</f>
        <v>7.87</v>
      </c>
    </row>
    <row r="3267" spans="1:7" ht="15" customHeight="1">
      <c r="A3267" s="1"/>
      <c r="B3267" s="1"/>
      <c r="C3267" s="1"/>
      <c r="D3267" s="1"/>
      <c r="E3267" s="14" t="s">
        <v>27</v>
      </c>
      <c r="F3267" s="14"/>
      <c r="G3267" s="8">
        <v>1.1399999999999999</v>
      </c>
    </row>
    <row r="3268" spans="1:7" ht="9.9499999999999993" customHeight="1">
      <c r="A3268" s="1"/>
      <c r="B3268" s="1"/>
      <c r="C3268" s="1"/>
      <c r="D3268" s="1"/>
      <c r="E3268" s="10"/>
      <c r="F3268" s="10"/>
      <c r="G3268" s="10"/>
    </row>
    <row r="3269" spans="1:7" ht="20.100000000000001" customHeight="1">
      <c r="A3269" s="11" t="s">
        <v>1142</v>
      </c>
      <c r="B3269" s="11"/>
      <c r="C3269" s="11"/>
      <c r="D3269" s="11"/>
      <c r="E3269" s="11"/>
      <c r="F3269" s="11"/>
      <c r="G3269" s="11"/>
    </row>
    <row r="3270" spans="1:7" ht="15" customHeight="1">
      <c r="A3270" s="12" t="s">
        <v>51</v>
      </c>
      <c r="B3270" s="12"/>
      <c r="C3270" s="2" t="s">
        <v>2</v>
      </c>
      <c r="D3270" s="2" t="s">
        <v>3</v>
      </c>
      <c r="E3270" s="2" t="s">
        <v>4</v>
      </c>
      <c r="F3270" s="2" t="s">
        <v>5</v>
      </c>
      <c r="G3270" s="2" t="s">
        <v>6</v>
      </c>
    </row>
    <row r="3271" spans="1:7" ht="15" customHeight="1">
      <c r="A3271" s="3" t="s">
        <v>54</v>
      </c>
      <c r="B3271" s="4" t="s">
        <v>55</v>
      </c>
      <c r="C3271" s="3" t="s">
        <v>9</v>
      </c>
      <c r="D3271" s="3" t="s">
        <v>10</v>
      </c>
      <c r="E3271" s="5">
        <v>9.7000000000000003E-2</v>
      </c>
      <c r="F3271" s="6">
        <v>24.08</v>
      </c>
      <c r="G3271" s="6">
        <f>TRUNC(TRUNC(E3271,8)*F3271,2)</f>
        <v>2.33</v>
      </c>
    </row>
    <row r="3272" spans="1:7" ht="18" customHeight="1">
      <c r="A3272" s="1"/>
      <c r="B3272" s="1"/>
      <c r="C3272" s="1"/>
      <c r="D3272" s="1"/>
      <c r="E3272" s="13" t="s">
        <v>56</v>
      </c>
      <c r="F3272" s="13"/>
      <c r="G3272" s="7">
        <f>SUM(G3271:G3271)</f>
        <v>2.33</v>
      </c>
    </row>
    <row r="3273" spans="1:7" ht="15" customHeight="1">
      <c r="A3273" s="1"/>
      <c r="B3273" s="1"/>
      <c r="C3273" s="1"/>
      <c r="D3273" s="1"/>
      <c r="E3273" s="14" t="s">
        <v>26</v>
      </c>
      <c r="F3273" s="14"/>
      <c r="G3273" s="8">
        <f>TRUNC(SUM(G3272),2)</f>
        <v>2.33</v>
      </c>
    </row>
    <row r="3274" spans="1:7" ht="15" customHeight="1">
      <c r="A3274" s="1"/>
      <c r="B3274" s="1"/>
      <c r="C3274" s="1"/>
      <c r="D3274" s="1"/>
      <c r="E3274" s="14" t="s">
        <v>27</v>
      </c>
      <c r="F3274" s="14"/>
      <c r="G3274" s="8">
        <v>0.89</v>
      </c>
    </row>
  </sheetData>
  <mergeCells count="2093">
    <mergeCell ref="E3272:F3272"/>
    <mergeCell ref="E3273:F3273"/>
    <mergeCell ref="E3274:F3274"/>
    <mergeCell ref="E3266:F3266"/>
    <mergeCell ref="E3267:F3267"/>
    <mergeCell ref="E3268:G3268"/>
    <mergeCell ref="A3269:G3269"/>
    <mergeCell ref="A3270:B3270"/>
    <mergeCell ref="A3258:G3258"/>
    <mergeCell ref="A3259:B3259"/>
    <mergeCell ref="E3262:F3262"/>
    <mergeCell ref="A3263:B3263"/>
    <mergeCell ref="E3265:F3265"/>
    <mergeCell ref="A3252:B3252"/>
    <mergeCell ref="E3254:F3254"/>
    <mergeCell ref="E3255:F3255"/>
    <mergeCell ref="E3256:F3256"/>
    <mergeCell ref="E3257:G3257"/>
    <mergeCell ref="E3245:F3245"/>
    <mergeCell ref="E3246:G3246"/>
    <mergeCell ref="A3247:G3247"/>
    <mergeCell ref="A3248:B3248"/>
    <mergeCell ref="E3251:F3251"/>
    <mergeCell ref="A3236:B3236"/>
    <mergeCell ref="E3240:F3240"/>
    <mergeCell ref="A3241:B3241"/>
    <mergeCell ref="E3243:F3243"/>
    <mergeCell ref="E3244:F3244"/>
    <mergeCell ref="E3231:F3231"/>
    <mergeCell ref="E3232:F3232"/>
    <mergeCell ref="E3233:F3233"/>
    <mergeCell ref="E3234:G3234"/>
    <mergeCell ref="A3235:G3235"/>
    <mergeCell ref="E3218:G3218"/>
    <mergeCell ref="A3219:G3219"/>
    <mergeCell ref="A3220:B3220"/>
    <mergeCell ref="E3228:F3228"/>
    <mergeCell ref="A3229:B3229"/>
    <mergeCell ref="E3211:F3211"/>
    <mergeCell ref="A3212:B3212"/>
    <mergeCell ref="E3215:F3215"/>
    <mergeCell ref="E3216:F3216"/>
    <mergeCell ref="E3217:F3217"/>
    <mergeCell ref="E3203:F3203"/>
    <mergeCell ref="E3204:F3204"/>
    <mergeCell ref="E3205:G3205"/>
    <mergeCell ref="A3206:G3206"/>
    <mergeCell ref="A3207:B3207"/>
    <mergeCell ref="E3193:F3193"/>
    <mergeCell ref="A3194:B3194"/>
    <mergeCell ref="E3198:F3198"/>
    <mergeCell ref="A3199:B3199"/>
    <mergeCell ref="E3202:F3202"/>
    <mergeCell ref="E3184:F3184"/>
    <mergeCell ref="E3185:F3185"/>
    <mergeCell ref="E3186:G3186"/>
    <mergeCell ref="A3187:G3187"/>
    <mergeCell ref="A3188:B3188"/>
    <mergeCell ref="A3174:G3174"/>
    <mergeCell ref="A3175:B3175"/>
    <mergeCell ref="E3179:F3179"/>
    <mergeCell ref="A3180:B3180"/>
    <mergeCell ref="E3183:F3183"/>
    <mergeCell ref="A3167:B3167"/>
    <mergeCell ref="E3170:F3170"/>
    <mergeCell ref="E3171:F3171"/>
    <mergeCell ref="E3172:F3172"/>
    <mergeCell ref="E3173:G3173"/>
    <mergeCell ref="E3161:F3161"/>
    <mergeCell ref="E3162:G3162"/>
    <mergeCell ref="A3163:G3163"/>
    <mergeCell ref="A3164:B3164"/>
    <mergeCell ref="E3166:F3166"/>
    <mergeCell ref="A3149:B3149"/>
    <mergeCell ref="E3155:F3155"/>
    <mergeCell ref="A3156:B3156"/>
    <mergeCell ref="E3159:F3159"/>
    <mergeCell ref="E3160:F3160"/>
    <mergeCell ref="E3140:F3140"/>
    <mergeCell ref="E3141:G3141"/>
    <mergeCell ref="A3142:G3142"/>
    <mergeCell ref="A3143:B3143"/>
    <mergeCell ref="E3148:F3148"/>
    <mergeCell ref="A3131:B3131"/>
    <mergeCell ref="E3134:F3134"/>
    <mergeCell ref="A3135:B3135"/>
    <mergeCell ref="E3138:F3138"/>
    <mergeCell ref="E3139:F3139"/>
    <mergeCell ref="E3126:F3126"/>
    <mergeCell ref="E3127:F3127"/>
    <mergeCell ref="E3128:F3128"/>
    <mergeCell ref="E3129:G3129"/>
    <mergeCell ref="A3130:G3130"/>
    <mergeCell ref="E3116:G3116"/>
    <mergeCell ref="A3117:G3117"/>
    <mergeCell ref="A3118:B3118"/>
    <mergeCell ref="E3122:F3122"/>
    <mergeCell ref="A3123:B3123"/>
    <mergeCell ref="E3109:F3109"/>
    <mergeCell ref="A3110:B3110"/>
    <mergeCell ref="E3113:F3113"/>
    <mergeCell ref="E3114:F3114"/>
    <mergeCell ref="E3115:F3115"/>
    <mergeCell ref="E3101:F3101"/>
    <mergeCell ref="E3102:F3102"/>
    <mergeCell ref="E3103:G3103"/>
    <mergeCell ref="A3104:G3104"/>
    <mergeCell ref="A3105:B3105"/>
    <mergeCell ref="A3093:G3093"/>
    <mergeCell ref="A3094:B3094"/>
    <mergeCell ref="E3096:F3096"/>
    <mergeCell ref="A3097:B3097"/>
    <mergeCell ref="E3100:F3100"/>
    <mergeCell ref="A3087:B3087"/>
    <mergeCell ref="E3089:F3089"/>
    <mergeCell ref="E3090:F3090"/>
    <mergeCell ref="E3091:F3091"/>
    <mergeCell ref="E3092:G3092"/>
    <mergeCell ref="E3080:F3080"/>
    <mergeCell ref="E3081:G3081"/>
    <mergeCell ref="A3082:G3082"/>
    <mergeCell ref="A3083:B3083"/>
    <mergeCell ref="E3086:F3086"/>
    <mergeCell ref="A3072:B3072"/>
    <mergeCell ref="E3075:F3075"/>
    <mergeCell ref="A3076:B3076"/>
    <mergeCell ref="E3078:F3078"/>
    <mergeCell ref="E3079:F3079"/>
    <mergeCell ref="E3065:F3065"/>
    <mergeCell ref="E3066:G3066"/>
    <mergeCell ref="A3067:G3067"/>
    <mergeCell ref="A3068:B3068"/>
    <mergeCell ref="E3071:F3071"/>
    <mergeCell ref="A3055:B3055"/>
    <mergeCell ref="E3059:F3059"/>
    <mergeCell ref="A3060:B3060"/>
    <mergeCell ref="E3063:F3063"/>
    <mergeCell ref="E3064:F3064"/>
    <mergeCell ref="E3050:F3050"/>
    <mergeCell ref="E3051:F3051"/>
    <mergeCell ref="E3052:F3052"/>
    <mergeCell ref="E3053:G3053"/>
    <mergeCell ref="A3054:G3054"/>
    <mergeCell ref="E3040:G3040"/>
    <mergeCell ref="A3041:G3041"/>
    <mergeCell ref="A3042:B3042"/>
    <mergeCell ref="E3046:F3046"/>
    <mergeCell ref="A3047:B3047"/>
    <mergeCell ref="E3034:F3034"/>
    <mergeCell ref="A3035:B3035"/>
    <mergeCell ref="E3037:F3037"/>
    <mergeCell ref="E3038:F3038"/>
    <mergeCell ref="E3039:F3039"/>
    <mergeCell ref="E3025:G3025"/>
    <mergeCell ref="A3026:G3026"/>
    <mergeCell ref="A3027:B3027"/>
    <mergeCell ref="E3030:F3030"/>
    <mergeCell ref="A3031:B3031"/>
    <mergeCell ref="E3019:F3019"/>
    <mergeCell ref="A3020:B3020"/>
    <mergeCell ref="E3022:F3022"/>
    <mergeCell ref="E3023:F3023"/>
    <mergeCell ref="E3024:F3024"/>
    <mergeCell ref="E3012:F3012"/>
    <mergeCell ref="E3013:F3013"/>
    <mergeCell ref="E3014:G3014"/>
    <mergeCell ref="A3015:G3015"/>
    <mergeCell ref="A3016:B3016"/>
    <mergeCell ref="A3004:G3004"/>
    <mergeCell ref="A3005:B3005"/>
    <mergeCell ref="E3008:F3008"/>
    <mergeCell ref="A3009:B3009"/>
    <mergeCell ref="E3011:F3011"/>
    <mergeCell ref="A2998:B2998"/>
    <mergeCell ref="E3000:F3000"/>
    <mergeCell ref="E3001:F3001"/>
    <mergeCell ref="E3002:F3002"/>
    <mergeCell ref="E3003:G3003"/>
    <mergeCell ref="E2991:F2991"/>
    <mergeCell ref="E2992:G2992"/>
    <mergeCell ref="A2993:G2993"/>
    <mergeCell ref="A2994:B2994"/>
    <mergeCell ref="E2997:F2997"/>
    <mergeCell ref="A2983:B2983"/>
    <mergeCell ref="E2985:F2985"/>
    <mergeCell ref="A2986:B2986"/>
    <mergeCell ref="E2989:F2989"/>
    <mergeCell ref="E2990:F2990"/>
    <mergeCell ref="E2978:F2978"/>
    <mergeCell ref="E2979:F2979"/>
    <mergeCell ref="E2980:F2980"/>
    <mergeCell ref="E2981:G2981"/>
    <mergeCell ref="A2982:G2982"/>
    <mergeCell ref="E2970:G2970"/>
    <mergeCell ref="A2971:G2971"/>
    <mergeCell ref="A2972:B2972"/>
    <mergeCell ref="E2974:F2974"/>
    <mergeCell ref="A2975:B2975"/>
    <mergeCell ref="E2963:F2963"/>
    <mergeCell ref="A2964:B2964"/>
    <mergeCell ref="E2967:F2967"/>
    <mergeCell ref="E2968:F2968"/>
    <mergeCell ref="E2969:F2969"/>
    <mergeCell ref="E2956:F2956"/>
    <mergeCell ref="E2957:F2957"/>
    <mergeCell ref="E2958:G2958"/>
    <mergeCell ref="A2959:G2959"/>
    <mergeCell ref="A2960:B2960"/>
    <mergeCell ref="A2948:G2948"/>
    <mergeCell ref="A2949:B2949"/>
    <mergeCell ref="E2951:F2951"/>
    <mergeCell ref="A2952:B2952"/>
    <mergeCell ref="E2955:F2955"/>
    <mergeCell ref="A2941:B2941"/>
    <mergeCell ref="E2944:F2944"/>
    <mergeCell ref="E2945:F2945"/>
    <mergeCell ref="E2946:F2946"/>
    <mergeCell ref="E2947:G2947"/>
    <mergeCell ref="E2934:F2934"/>
    <mergeCell ref="E2935:G2935"/>
    <mergeCell ref="A2936:G2936"/>
    <mergeCell ref="A2937:B2937"/>
    <mergeCell ref="E2940:F2940"/>
    <mergeCell ref="A2926:B2926"/>
    <mergeCell ref="E2928:F2928"/>
    <mergeCell ref="A2929:B2929"/>
    <mergeCell ref="E2932:F2932"/>
    <mergeCell ref="E2933:F2933"/>
    <mergeCell ref="E2921:F2921"/>
    <mergeCell ref="E2922:F2922"/>
    <mergeCell ref="E2923:F2923"/>
    <mergeCell ref="E2924:G2924"/>
    <mergeCell ref="A2925:G2925"/>
    <mergeCell ref="E2913:G2913"/>
    <mergeCell ref="A2914:G2914"/>
    <mergeCell ref="A2915:B2915"/>
    <mergeCell ref="E2917:F2917"/>
    <mergeCell ref="A2918:B2918"/>
    <mergeCell ref="E2906:F2906"/>
    <mergeCell ref="A2907:B2907"/>
    <mergeCell ref="E2910:F2910"/>
    <mergeCell ref="E2911:F2911"/>
    <mergeCell ref="E2912:F2912"/>
    <mergeCell ref="E2900:F2900"/>
    <mergeCell ref="E2901:F2901"/>
    <mergeCell ref="E2902:G2902"/>
    <mergeCell ref="A2903:G2903"/>
    <mergeCell ref="A2904:B2904"/>
    <mergeCell ref="E2892:F2892"/>
    <mergeCell ref="A2893:B2893"/>
    <mergeCell ref="E2896:F2896"/>
    <mergeCell ref="A2897:B2897"/>
    <mergeCell ref="E2899:F2899"/>
    <mergeCell ref="E2886:F2886"/>
    <mergeCell ref="E2887:F2887"/>
    <mergeCell ref="E2888:G2888"/>
    <mergeCell ref="A2889:G2889"/>
    <mergeCell ref="A2890:B2890"/>
    <mergeCell ref="E2879:F2879"/>
    <mergeCell ref="E2880:G2880"/>
    <mergeCell ref="A2881:G2881"/>
    <mergeCell ref="A2882:B2882"/>
    <mergeCell ref="E2885:F2885"/>
    <mergeCell ref="E2872:G2872"/>
    <mergeCell ref="A2873:G2873"/>
    <mergeCell ref="A2874:B2874"/>
    <mergeCell ref="E2877:F2877"/>
    <mergeCell ref="E2878:F2878"/>
    <mergeCell ref="A2865:G2865"/>
    <mergeCell ref="A2866:B2866"/>
    <mergeCell ref="E2869:F2869"/>
    <mergeCell ref="E2870:F2870"/>
    <mergeCell ref="E2871:F2871"/>
    <mergeCell ref="A2858:B2858"/>
    <mergeCell ref="E2861:F2861"/>
    <mergeCell ref="E2862:F2862"/>
    <mergeCell ref="E2863:F2863"/>
    <mergeCell ref="E2864:G2864"/>
    <mergeCell ref="E2853:F2853"/>
    <mergeCell ref="E2854:F2854"/>
    <mergeCell ref="E2855:F2855"/>
    <mergeCell ref="E2856:G2856"/>
    <mergeCell ref="A2857:G2857"/>
    <mergeCell ref="E2846:F2846"/>
    <mergeCell ref="E2847:F2847"/>
    <mergeCell ref="E2848:G2848"/>
    <mergeCell ref="A2849:G2849"/>
    <mergeCell ref="A2850:B2850"/>
    <mergeCell ref="E2839:F2839"/>
    <mergeCell ref="E2840:G2840"/>
    <mergeCell ref="A2841:G2841"/>
    <mergeCell ref="A2842:B2842"/>
    <mergeCell ref="E2845:F2845"/>
    <mergeCell ref="E2832:G2832"/>
    <mergeCell ref="A2833:G2833"/>
    <mergeCell ref="A2834:B2834"/>
    <mergeCell ref="E2837:F2837"/>
    <mergeCell ref="E2838:F2838"/>
    <mergeCell ref="A2825:G2825"/>
    <mergeCell ref="A2826:B2826"/>
    <mergeCell ref="E2829:F2829"/>
    <mergeCell ref="E2830:F2830"/>
    <mergeCell ref="E2831:F2831"/>
    <mergeCell ref="A2818:B2818"/>
    <mergeCell ref="E2821:F2821"/>
    <mergeCell ref="E2822:F2822"/>
    <mergeCell ref="E2823:F2823"/>
    <mergeCell ref="E2824:G2824"/>
    <mergeCell ref="E2813:F2813"/>
    <mergeCell ref="E2814:F2814"/>
    <mergeCell ref="E2815:F2815"/>
    <mergeCell ref="E2816:G2816"/>
    <mergeCell ref="A2817:G2817"/>
    <mergeCell ref="E2806:F2806"/>
    <mergeCell ref="E2807:F2807"/>
    <mergeCell ref="E2808:G2808"/>
    <mergeCell ref="A2809:G2809"/>
    <mergeCell ref="A2810:B2810"/>
    <mergeCell ref="A2798:G2798"/>
    <mergeCell ref="A2799:B2799"/>
    <mergeCell ref="E2801:F2801"/>
    <mergeCell ref="A2802:B2802"/>
    <mergeCell ref="E2805:F2805"/>
    <mergeCell ref="A2791:B2791"/>
    <mergeCell ref="E2794:F2794"/>
    <mergeCell ref="E2795:F2795"/>
    <mergeCell ref="E2796:F2796"/>
    <mergeCell ref="E2797:G2797"/>
    <mergeCell ref="E2785:F2785"/>
    <mergeCell ref="E2786:G2786"/>
    <mergeCell ref="A2787:G2787"/>
    <mergeCell ref="A2788:B2788"/>
    <mergeCell ref="E2790:F2790"/>
    <mergeCell ref="A2776:B2776"/>
    <mergeCell ref="E2779:F2779"/>
    <mergeCell ref="A2780:B2780"/>
    <mergeCell ref="E2783:F2783"/>
    <mergeCell ref="E2784:F2784"/>
    <mergeCell ref="E2771:F2771"/>
    <mergeCell ref="E2772:F2772"/>
    <mergeCell ref="E2773:F2773"/>
    <mergeCell ref="E2774:G2774"/>
    <mergeCell ref="A2775:G2775"/>
    <mergeCell ref="E2763:G2763"/>
    <mergeCell ref="A2764:G2764"/>
    <mergeCell ref="A2765:B2765"/>
    <mergeCell ref="E2767:F2767"/>
    <mergeCell ref="A2768:B2768"/>
    <mergeCell ref="E2757:F2757"/>
    <mergeCell ref="A2758:B2758"/>
    <mergeCell ref="E2760:F2760"/>
    <mergeCell ref="E2761:F2761"/>
    <mergeCell ref="E2762:F2762"/>
    <mergeCell ref="E2749:G2749"/>
    <mergeCell ref="A2750:G2750"/>
    <mergeCell ref="A2751:B2751"/>
    <mergeCell ref="E2753:F2753"/>
    <mergeCell ref="A2754:B2754"/>
    <mergeCell ref="E2742:F2742"/>
    <mergeCell ref="A2743:B2743"/>
    <mergeCell ref="E2746:F2746"/>
    <mergeCell ref="E2747:F2747"/>
    <mergeCell ref="E2748:F2748"/>
    <mergeCell ref="E2736:F2736"/>
    <mergeCell ref="E2737:F2737"/>
    <mergeCell ref="E2738:G2738"/>
    <mergeCell ref="A2739:G2739"/>
    <mergeCell ref="A2740:B2740"/>
    <mergeCell ref="A2728:G2728"/>
    <mergeCell ref="A2729:B2729"/>
    <mergeCell ref="E2731:F2731"/>
    <mergeCell ref="A2732:B2732"/>
    <mergeCell ref="E2735:F2735"/>
    <mergeCell ref="A2716:B2716"/>
    <mergeCell ref="E2724:F2724"/>
    <mergeCell ref="E2725:F2725"/>
    <mergeCell ref="E2726:F2726"/>
    <mergeCell ref="E2727:G2727"/>
    <mergeCell ref="E2711:F2711"/>
    <mergeCell ref="E2712:F2712"/>
    <mergeCell ref="E2713:F2713"/>
    <mergeCell ref="E2714:G2714"/>
    <mergeCell ref="A2715:G2715"/>
    <mergeCell ref="A2702:B2702"/>
    <mergeCell ref="E2704:F2704"/>
    <mergeCell ref="A2705:B2705"/>
    <mergeCell ref="E2708:F2708"/>
    <mergeCell ref="A2709:B2709"/>
    <mergeCell ref="E2697:F2697"/>
    <mergeCell ref="E2698:F2698"/>
    <mergeCell ref="E2699:F2699"/>
    <mergeCell ref="E2700:G2700"/>
    <mergeCell ref="A2701:G2701"/>
    <mergeCell ref="A2688:B2688"/>
    <mergeCell ref="E2690:F2690"/>
    <mergeCell ref="A2691:B2691"/>
    <mergeCell ref="E2694:F2694"/>
    <mergeCell ref="A2695:B2695"/>
    <mergeCell ref="E2683:F2683"/>
    <mergeCell ref="E2684:F2684"/>
    <mergeCell ref="E2685:F2685"/>
    <mergeCell ref="E2686:G2686"/>
    <mergeCell ref="A2687:G2687"/>
    <mergeCell ref="E2674:G2674"/>
    <mergeCell ref="A2675:G2675"/>
    <mergeCell ref="A2676:B2676"/>
    <mergeCell ref="E2679:F2679"/>
    <mergeCell ref="A2680:B2680"/>
    <mergeCell ref="E2667:F2667"/>
    <mergeCell ref="A2668:B2668"/>
    <mergeCell ref="E2671:F2671"/>
    <mergeCell ref="E2672:F2672"/>
    <mergeCell ref="E2673:F2673"/>
    <mergeCell ref="E2661:F2661"/>
    <mergeCell ref="E2662:F2662"/>
    <mergeCell ref="E2663:G2663"/>
    <mergeCell ref="A2664:G2664"/>
    <mergeCell ref="A2665:B2665"/>
    <mergeCell ref="E2653:F2653"/>
    <mergeCell ref="A2654:B2654"/>
    <mergeCell ref="E2657:F2657"/>
    <mergeCell ref="A2658:B2658"/>
    <mergeCell ref="E2660:F2660"/>
    <mergeCell ref="E2647:F2647"/>
    <mergeCell ref="E2648:F2648"/>
    <mergeCell ref="E2649:G2649"/>
    <mergeCell ref="A2650:G2650"/>
    <mergeCell ref="A2651:B2651"/>
    <mergeCell ref="A2639:G2639"/>
    <mergeCell ref="A2640:B2640"/>
    <mergeCell ref="E2642:F2642"/>
    <mergeCell ref="A2643:B2643"/>
    <mergeCell ref="E2646:F2646"/>
    <mergeCell ref="A2632:B2632"/>
    <mergeCell ref="E2635:F2635"/>
    <mergeCell ref="E2636:F2636"/>
    <mergeCell ref="E2637:F2637"/>
    <mergeCell ref="E2638:G2638"/>
    <mergeCell ref="E2625:F2625"/>
    <mergeCell ref="E2626:G2626"/>
    <mergeCell ref="A2627:G2627"/>
    <mergeCell ref="A2628:B2628"/>
    <mergeCell ref="E2631:F2631"/>
    <mergeCell ref="A2617:B2617"/>
    <mergeCell ref="E2619:F2619"/>
    <mergeCell ref="A2620:B2620"/>
    <mergeCell ref="E2623:F2623"/>
    <mergeCell ref="E2624:F2624"/>
    <mergeCell ref="E2612:F2612"/>
    <mergeCell ref="E2613:F2613"/>
    <mergeCell ref="E2614:F2614"/>
    <mergeCell ref="E2615:G2615"/>
    <mergeCell ref="A2616:G2616"/>
    <mergeCell ref="E2603:G2603"/>
    <mergeCell ref="A2604:G2604"/>
    <mergeCell ref="A2605:B2605"/>
    <mergeCell ref="E2608:F2608"/>
    <mergeCell ref="A2609:B2609"/>
    <mergeCell ref="E2596:F2596"/>
    <mergeCell ref="A2597:B2597"/>
    <mergeCell ref="E2600:F2600"/>
    <mergeCell ref="E2601:F2601"/>
    <mergeCell ref="E2602:F2602"/>
    <mergeCell ref="E2589:F2589"/>
    <mergeCell ref="E2590:F2590"/>
    <mergeCell ref="E2591:G2591"/>
    <mergeCell ref="A2592:G2592"/>
    <mergeCell ref="A2593:B2593"/>
    <mergeCell ref="A2581:G2581"/>
    <mergeCell ref="A2582:B2582"/>
    <mergeCell ref="E2584:F2584"/>
    <mergeCell ref="A2585:B2585"/>
    <mergeCell ref="E2588:F2588"/>
    <mergeCell ref="A2574:B2574"/>
    <mergeCell ref="E2577:F2577"/>
    <mergeCell ref="E2578:F2578"/>
    <mergeCell ref="E2579:F2579"/>
    <mergeCell ref="E2580:G2580"/>
    <mergeCell ref="E2568:F2568"/>
    <mergeCell ref="E2569:G2569"/>
    <mergeCell ref="A2570:G2570"/>
    <mergeCell ref="A2571:B2571"/>
    <mergeCell ref="E2573:F2573"/>
    <mergeCell ref="A2560:B2560"/>
    <mergeCell ref="E2562:F2562"/>
    <mergeCell ref="A2563:B2563"/>
    <mergeCell ref="E2566:F2566"/>
    <mergeCell ref="E2567:F2567"/>
    <mergeCell ref="E2555:F2555"/>
    <mergeCell ref="E2556:F2556"/>
    <mergeCell ref="E2557:F2557"/>
    <mergeCell ref="E2558:G2558"/>
    <mergeCell ref="A2559:G2559"/>
    <mergeCell ref="E2547:G2547"/>
    <mergeCell ref="A2548:G2548"/>
    <mergeCell ref="A2549:B2549"/>
    <mergeCell ref="E2551:F2551"/>
    <mergeCell ref="A2552:B2552"/>
    <mergeCell ref="E2540:F2540"/>
    <mergeCell ref="A2541:B2541"/>
    <mergeCell ref="E2544:F2544"/>
    <mergeCell ref="E2545:F2545"/>
    <mergeCell ref="E2546:F2546"/>
    <mergeCell ref="E2534:F2534"/>
    <mergeCell ref="E2535:F2535"/>
    <mergeCell ref="E2536:G2536"/>
    <mergeCell ref="A2537:G2537"/>
    <mergeCell ref="A2538:B2538"/>
    <mergeCell ref="A2526:G2526"/>
    <mergeCell ref="A2527:B2527"/>
    <mergeCell ref="E2529:F2529"/>
    <mergeCell ref="A2530:B2530"/>
    <mergeCell ref="E2533:F2533"/>
    <mergeCell ref="A2519:B2519"/>
    <mergeCell ref="E2522:F2522"/>
    <mergeCell ref="E2523:F2523"/>
    <mergeCell ref="E2524:F2524"/>
    <mergeCell ref="E2525:G2525"/>
    <mergeCell ref="E2512:F2512"/>
    <mergeCell ref="E2513:G2513"/>
    <mergeCell ref="A2514:G2514"/>
    <mergeCell ref="A2515:B2515"/>
    <mergeCell ref="E2518:F2518"/>
    <mergeCell ref="A2505:B2505"/>
    <mergeCell ref="E2507:F2507"/>
    <mergeCell ref="A2508:B2508"/>
    <mergeCell ref="E2510:F2510"/>
    <mergeCell ref="E2511:F2511"/>
    <mergeCell ref="E2500:F2500"/>
    <mergeCell ref="E2501:F2501"/>
    <mergeCell ref="E2502:F2502"/>
    <mergeCell ref="E2503:G2503"/>
    <mergeCell ref="A2504:G2504"/>
    <mergeCell ref="E2491:G2491"/>
    <mergeCell ref="A2492:G2492"/>
    <mergeCell ref="A2493:B2493"/>
    <mergeCell ref="E2496:F2496"/>
    <mergeCell ref="A2497:B2497"/>
    <mergeCell ref="E2484:F2484"/>
    <mergeCell ref="A2485:B2485"/>
    <mergeCell ref="E2488:F2488"/>
    <mergeCell ref="E2489:F2489"/>
    <mergeCell ref="E2490:F2490"/>
    <mergeCell ref="E2477:F2477"/>
    <mergeCell ref="E2478:F2478"/>
    <mergeCell ref="E2479:G2479"/>
    <mergeCell ref="A2480:G2480"/>
    <mergeCell ref="A2481:B2481"/>
    <mergeCell ref="A2468:G2468"/>
    <mergeCell ref="A2469:B2469"/>
    <mergeCell ref="E2472:F2472"/>
    <mergeCell ref="A2473:B2473"/>
    <mergeCell ref="E2476:F2476"/>
    <mergeCell ref="A2461:B2461"/>
    <mergeCell ref="E2464:F2464"/>
    <mergeCell ref="E2465:F2465"/>
    <mergeCell ref="E2466:F2466"/>
    <mergeCell ref="E2467:G2467"/>
    <mergeCell ref="E2454:F2454"/>
    <mergeCell ref="E2455:G2455"/>
    <mergeCell ref="A2456:G2456"/>
    <mergeCell ref="A2457:B2457"/>
    <mergeCell ref="E2460:F2460"/>
    <mergeCell ref="A2445:B2445"/>
    <mergeCell ref="E2448:F2448"/>
    <mergeCell ref="A2449:B2449"/>
    <mergeCell ref="E2452:F2452"/>
    <mergeCell ref="E2453:F2453"/>
    <mergeCell ref="E2440:F2440"/>
    <mergeCell ref="E2441:F2441"/>
    <mergeCell ref="E2442:F2442"/>
    <mergeCell ref="E2443:G2443"/>
    <mergeCell ref="A2444:G2444"/>
    <mergeCell ref="E2421:G2421"/>
    <mergeCell ref="A2422:G2422"/>
    <mergeCell ref="A2423:B2423"/>
    <mergeCell ref="E2435:F2435"/>
    <mergeCell ref="A2436:B2436"/>
    <mergeCell ref="E2414:F2414"/>
    <mergeCell ref="A2415:B2415"/>
    <mergeCell ref="E2418:F2418"/>
    <mergeCell ref="E2419:F2419"/>
    <mergeCell ref="E2420:F2420"/>
    <mergeCell ref="E2407:F2407"/>
    <mergeCell ref="E2408:F2408"/>
    <mergeCell ref="E2409:G2409"/>
    <mergeCell ref="A2410:G2410"/>
    <mergeCell ref="A2411:B2411"/>
    <mergeCell ref="A2398:G2398"/>
    <mergeCell ref="A2399:B2399"/>
    <mergeCell ref="E2402:F2402"/>
    <mergeCell ref="A2403:B2403"/>
    <mergeCell ref="E2406:F2406"/>
    <mergeCell ref="A2391:B2391"/>
    <mergeCell ref="E2394:F2394"/>
    <mergeCell ref="E2395:F2395"/>
    <mergeCell ref="E2396:F2396"/>
    <mergeCell ref="E2397:G2397"/>
    <mergeCell ref="E2384:F2384"/>
    <mergeCell ref="E2385:G2385"/>
    <mergeCell ref="A2386:G2386"/>
    <mergeCell ref="A2387:B2387"/>
    <mergeCell ref="E2390:F2390"/>
    <mergeCell ref="A2375:B2375"/>
    <mergeCell ref="E2378:F2378"/>
    <mergeCell ref="A2379:B2379"/>
    <mergeCell ref="E2382:F2382"/>
    <mergeCell ref="E2383:F2383"/>
    <mergeCell ref="E2370:F2370"/>
    <mergeCell ref="E2371:F2371"/>
    <mergeCell ref="E2372:F2372"/>
    <mergeCell ref="E2373:G2373"/>
    <mergeCell ref="A2374:G2374"/>
    <mergeCell ref="E2361:G2361"/>
    <mergeCell ref="A2362:G2362"/>
    <mergeCell ref="A2363:B2363"/>
    <mergeCell ref="E2366:F2366"/>
    <mergeCell ref="A2367:B2367"/>
    <mergeCell ref="E2354:F2354"/>
    <mergeCell ref="A2355:B2355"/>
    <mergeCell ref="E2358:F2358"/>
    <mergeCell ref="E2359:F2359"/>
    <mergeCell ref="E2360:F2360"/>
    <mergeCell ref="E2344:F2344"/>
    <mergeCell ref="E2345:F2345"/>
    <mergeCell ref="E2346:G2346"/>
    <mergeCell ref="A2347:G2347"/>
    <mergeCell ref="A2348:B2348"/>
    <mergeCell ref="A2331:G2331"/>
    <mergeCell ref="A2332:B2332"/>
    <mergeCell ref="E2339:F2339"/>
    <mergeCell ref="A2340:B2340"/>
    <mergeCell ref="E2343:F2343"/>
    <mergeCell ref="A2325:B2325"/>
    <mergeCell ref="E2327:F2327"/>
    <mergeCell ref="E2328:F2328"/>
    <mergeCell ref="E2329:F2329"/>
    <mergeCell ref="E2330:G2330"/>
    <mergeCell ref="A2317:G2317"/>
    <mergeCell ref="A2318:B2318"/>
    <mergeCell ref="E2320:F2320"/>
    <mergeCell ref="A2321:B2321"/>
    <mergeCell ref="E2324:F2324"/>
    <mergeCell ref="A2310:B2310"/>
    <mergeCell ref="E2313:F2313"/>
    <mergeCell ref="E2314:F2314"/>
    <mergeCell ref="E2315:F2315"/>
    <mergeCell ref="E2316:G2316"/>
    <mergeCell ref="E2304:F2304"/>
    <mergeCell ref="E2305:G2305"/>
    <mergeCell ref="A2306:G2306"/>
    <mergeCell ref="A2307:B2307"/>
    <mergeCell ref="E2309:F2309"/>
    <mergeCell ref="A2297:B2297"/>
    <mergeCell ref="E2299:F2299"/>
    <mergeCell ref="A2300:B2300"/>
    <mergeCell ref="E2302:F2302"/>
    <mergeCell ref="E2303:F2303"/>
    <mergeCell ref="E2292:F2292"/>
    <mergeCell ref="E2293:F2293"/>
    <mergeCell ref="E2294:F2294"/>
    <mergeCell ref="E2295:G2295"/>
    <mergeCell ref="A2296:G2296"/>
    <mergeCell ref="E2284:G2284"/>
    <mergeCell ref="A2285:G2285"/>
    <mergeCell ref="A2286:B2286"/>
    <mergeCell ref="E2288:F2288"/>
    <mergeCell ref="A2289:B2289"/>
    <mergeCell ref="E2277:F2277"/>
    <mergeCell ref="A2278:B2278"/>
    <mergeCell ref="E2281:F2281"/>
    <mergeCell ref="E2282:F2282"/>
    <mergeCell ref="E2283:F2283"/>
    <mergeCell ref="E2270:F2270"/>
    <mergeCell ref="E2271:F2271"/>
    <mergeCell ref="E2272:G2272"/>
    <mergeCell ref="A2273:G2273"/>
    <mergeCell ref="A2274:B2274"/>
    <mergeCell ref="A2263:G2263"/>
    <mergeCell ref="A2264:B2264"/>
    <mergeCell ref="E2266:F2266"/>
    <mergeCell ref="A2267:B2267"/>
    <mergeCell ref="E2269:F2269"/>
    <mergeCell ref="A2256:B2256"/>
    <mergeCell ref="E2259:F2259"/>
    <mergeCell ref="E2260:F2260"/>
    <mergeCell ref="E2261:F2261"/>
    <mergeCell ref="E2262:G2262"/>
    <mergeCell ref="E2250:F2250"/>
    <mergeCell ref="E2251:G2251"/>
    <mergeCell ref="A2252:G2252"/>
    <mergeCell ref="A2253:B2253"/>
    <mergeCell ref="E2255:F2255"/>
    <mergeCell ref="E2243:G2243"/>
    <mergeCell ref="A2244:G2244"/>
    <mergeCell ref="A2245:B2245"/>
    <mergeCell ref="E2248:F2248"/>
    <mergeCell ref="E2249:F2249"/>
    <mergeCell ref="E2236:F2236"/>
    <mergeCell ref="A2237:B2237"/>
    <mergeCell ref="E2240:F2240"/>
    <mergeCell ref="E2241:F2241"/>
    <mergeCell ref="E2242:F2242"/>
    <mergeCell ref="E2226:G2226"/>
    <mergeCell ref="A2227:G2227"/>
    <mergeCell ref="A2228:B2228"/>
    <mergeCell ref="E2232:F2232"/>
    <mergeCell ref="A2233:B2233"/>
    <mergeCell ref="A2212:G2212"/>
    <mergeCell ref="A2213:B2213"/>
    <mergeCell ref="E2223:F2223"/>
    <mergeCell ref="E2224:F2224"/>
    <mergeCell ref="E2225:F2225"/>
    <mergeCell ref="A2205:B2205"/>
    <mergeCell ref="E2208:F2208"/>
    <mergeCell ref="E2209:F2209"/>
    <mergeCell ref="E2210:F2210"/>
    <mergeCell ref="E2211:G2211"/>
    <mergeCell ref="E2198:F2198"/>
    <mergeCell ref="E2199:G2199"/>
    <mergeCell ref="A2200:G2200"/>
    <mergeCell ref="A2201:B2201"/>
    <mergeCell ref="E2204:F2204"/>
    <mergeCell ref="A2189:B2189"/>
    <mergeCell ref="E2192:F2192"/>
    <mergeCell ref="A2193:B2193"/>
    <mergeCell ref="E2196:F2196"/>
    <mergeCell ref="E2197:F2197"/>
    <mergeCell ref="E2184:F2184"/>
    <mergeCell ref="E2185:F2185"/>
    <mergeCell ref="E2186:F2186"/>
    <mergeCell ref="E2187:G2187"/>
    <mergeCell ref="A2188:G2188"/>
    <mergeCell ref="E2175:G2175"/>
    <mergeCell ref="A2176:G2176"/>
    <mergeCell ref="A2177:B2177"/>
    <mergeCell ref="E2180:F2180"/>
    <mergeCell ref="A2181:B2181"/>
    <mergeCell ref="E2168:F2168"/>
    <mergeCell ref="A2169:B2169"/>
    <mergeCell ref="E2172:F2172"/>
    <mergeCell ref="E2173:F2173"/>
    <mergeCell ref="E2174:F2174"/>
    <mergeCell ref="E2159:F2159"/>
    <mergeCell ref="E2160:F2160"/>
    <mergeCell ref="E2161:G2161"/>
    <mergeCell ref="A2162:G2162"/>
    <mergeCell ref="A2163:B2163"/>
    <mergeCell ref="A2149:G2149"/>
    <mergeCell ref="A2150:B2150"/>
    <mergeCell ref="E2154:F2154"/>
    <mergeCell ref="A2155:B2155"/>
    <mergeCell ref="E2158:F2158"/>
    <mergeCell ref="A2142:B2142"/>
    <mergeCell ref="E2145:F2145"/>
    <mergeCell ref="E2146:F2146"/>
    <mergeCell ref="E2147:F2147"/>
    <mergeCell ref="E2148:G2148"/>
    <mergeCell ref="E2134:F2134"/>
    <mergeCell ref="E2135:G2135"/>
    <mergeCell ref="A2136:G2136"/>
    <mergeCell ref="A2137:B2137"/>
    <mergeCell ref="E2141:F2141"/>
    <mergeCell ref="A2124:B2124"/>
    <mergeCell ref="E2128:F2128"/>
    <mergeCell ref="A2129:B2129"/>
    <mergeCell ref="E2132:F2132"/>
    <mergeCell ref="E2133:F2133"/>
    <mergeCell ref="E2119:F2119"/>
    <mergeCell ref="E2120:F2120"/>
    <mergeCell ref="E2121:F2121"/>
    <mergeCell ref="E2122:G2122"/>
    <mergeCell ref="A2123:G2123"/>
    <mergeCell ref="E2106:G2106"/>
    <mergeCell ref="A2107:G2107"/>
    <mergeCell ref="A2108:B2108"/>
    <mergeCell ref="E2115:F2115"/>
    <mergeCell ref="A2116:B2116"/>
    <mergeCell ref="E2099:F2099"/>
    <mergeCell ref="A2100:B2100"/>
    <mergeCell ref="E2103:F2103"/>
    <mergeCell ref="E2104:F2104"/>
    <mergeCell ref="E2105:F2105"/>
    <mergeCell ref="E2090:F2090"/>
    <mergeCell ref="E2091:F2091"/>
    <mergeCell ref="E2092:G2092"/>
    <mergeCell ref="A2093:G2093"/>
    <mergeCell ref="A2094:B2094"/>
    <mergeCell ref="A2079:G2079"/>
    <mergeCell ref="A2080:B2080"/>
    <mergeCell ref="E2085:F2085"/>
    <mergeCell ref="A2086:B2086"/>
    <mergeCell ref="E2089:F2089"/>
    <mergeCell ref="A2072:B2072"/>
    <mergeCell ref="E2075:F2075"/>
    <mergeCell ref="E2076:F2076"/>
    <mergeCell ref="E2077:F2077"/>
    <mergeCell ref="E2078:G2078"/>
    <mergeCell ref="E2063:F2063"/>
    <mergeCell ref="E2064:G2064"/>
    <mergeCell ref="A2065:G2065"/>
    <mergeCell ref="A2066:B2066"/>
    <mergeCell ref="E2071:F2071"/>
    <mergeCell ref="A2052:B2052"/>
    <mergeCell ref="E2057:F2057"/>
    <mergeCell ref="A2058:B2058"/>
    <mergeCell ref="E2061:F2061"/>
    <mergeCell ref="E2062:F2062"/>
    <mergeCell ref="E2047:F2047"/>
    <mergeCell ref="E2048:F2048"/>
    <mergeCell ref="E2049:F2049"/>
    <mergeCell ref="E2050:G2050"/>
    <mergeCell ref="A2051:G2051"/>
    <mergeCell ref="E2036:G2036"/>
    <mergeCell ref="A2037:G2037"/>
    <mergeCell ref="A2038:B2038"/>
    <mergeCell ref="E2043:F2043"/>
    <mergeCell ref="A2044:B2044"/>
    <mergeCell ref="E2029:F2029"/>
    <mergeCell ref="A2030:B2030"/>
    <mergeCell ref="E2033:F2033"/>
    <mergeCell ref="E2034:F2034"/>
    <mergeCell ref="E2035:F2035"/>
    <mergeCell ref="E2021:F2021"/>
    <mergeCell ref="E2022:F2022"/>
    <mergeCell ref="E2023:G2023"/>
    <mergeCell ref="A2024:G2024"/>
    <mergeCell ref="A2025:B2025"/>
    <mergeCell ref="A2011:G2011"/>
    <mergeCell ref="A2012:B2012"/>
    <mergeCell ref="E2016:F2016"/>
    <mergeCell ref="A2017:B2017"/>
    <mergeCell ref="E2020:F2020"/>
    <mergeCell ref="A2004:B2004"/>
    <mergeCell ref="E2007:F2007"/>
    <mergeCell ref="E2008:F2008"/>
    <mergeCell ref="E2009:F2009"/>
    <mergeCell ref="E2010:G2010"/>
    <mergeCell ref="E1996:F1996"/>
    <mergeCell ref="E1997:G1997"/>
    <mergeCell ref="A1998:G1998"/>
    <mergeCell ref="A1999:B1999"/>
    <mergeCell ref="E2003:F2003"/>
    <mergeCell ref="A1986:B1986"/>
    <mergeCell ref="E1990:F1990"/>
    <mergeCell ref="A1991:B1991"/>
    <mergeCell ref="E1994:F1994"/>
    <mergeCell ref="E1995:F1995"/>
    <mergeCell ref="E1981:F1981"/>
    <mergeCell ref="E1982:F1982"/>
    <mergeCell ref="E1983:F1983"/>
    <mergeCell ref="E1984:G1984"/>
    <mergeCell ref="A1985:G1985"/>
    <mergeCell ref="E1971:G1971"/>
    <mergeCell ref="A1972:G1972"/>
    <mergeCell ref="A1973:B1973"/>
    <mergeCell ref="E1977:F1977"/>
    <mergeCell ref="A1978:B1978"/>
    <mergeCell ref="E1964:F1964"/>
    <mergeCell ref="A1965:B1965"/>
    <mergeCell ref="E1968:F1968"/>
    <mergeCell ref="E1969:F1969"/>
    <mergeCell ref="E1970:F1970"/>
    <mergeCell ref="E1956:F1956"/>
    <mergeCell ref="E1957:F1957"/>
    <mergeCell ref="E1958:G1958"/>
    <mergeCell ref="A1959:G1959"/>
    <mergeCell ref="A1960:B1960"/>
    <mergeCell ref="A1946:G1946"/>
    <mergeCell ref="A1947:B1947"/>
    <mergeCell ref="E1951:F1951"/>
    <mergeCell ref="A1952:B1952"/>
    <mergeCell ref="E1955:F1955"/>
    <mergeCell ref="A1939:B1939"/>
    <mergeCell ref="E1942:F1942"/>
    <mergeCell ref="E1943:F1943"/>
    <mergeCell ref="E1944:F1944"/>
    <mergeCell ref="E1945:G1945"/>
    <mergeCell ref="E1931:F1931"/>
    <mergeCell ref="E1932:G1932"/>
    <mergeCell ref="A1933:G1933"/>
    <mergeCell ref="A1934:B1934"/>
    <mergeCell ref="E1938:F1938"/>
    <mergeCell ref="A1921:B1921"/>
    <mergeCell ref="E1925:F1925"/>
    <mergeCell ref="A1926:B1926"/>
    <mergeCell ref="E1929:F1929"/>
    <mergeCell ref="E1930:F1930"/>
    <mergeCell ref="E1916:F1916"/>
    <mergeCell ref="E1917:F1917"/>
    <mergeCell ref="E1918:F1918"/>
    <mergeCell ref="E1919:G1919"/>
    <mergeCell ref="A1920:G1920"/>
    <mergeCell ref="A1897:B1897"/>
    <mergeCell ref="E1904:F1904"/>
    <mergeCell ref="A1905:B1905"/>
    <mergeCell ref="E1908:F1908"/>
    <mergeCell ref="A1909:B1909"/>
    <mergeCell ref="E1890:F1890"/>
    <mergeCell ref="E1891:G1891"/>
    <mergeCell ref="A1892:G1892"/>
    <mergeCell ref="A1893:B1893"/>
    <mergeCell ref="E1896:F1896"/>
    <mergeCell ref="A1879:B1879"/>
    <mergeCell ref="E1884:F1884"/>
    <mergeCell ref="A1885:B1885"/>
    <mergeCell ref="E1888:F1888"/>
    <mergeCell ref="E1889:F1889"/>
    <mergeCell ref="E1874:F1874"/>
    <mergeCell ref="E1875:F1875"/>
    <mergeCell ref="E1876:F1876"/>
    <mergeCell ref="E1877:G1877"/>
    <mergeCell ref="A1878:G1878"/>
    <mergeCell ref="E1865:G1865"/>
    <mergeCell ref="A1866:G1866"/>
    <mergeCell ref="A1867:B1867"/>
    <mergeCell ref="E1870:F1870"/>
    <mergeCell ref="A1871:B1871"/>
    <mergeCell ref="E1858:F1858"/>
    <mergeCell ref="A1859:B1859"/>
    <mergeCell ref="E1862:F1862"/>
    <mergeCell ref="E1863:F1863"/>
    <mergeCell ref="E1864:F1864"/>
    <mergeCell ref="E1851:F1851"/>
    <mergeCell ref="E1852:F1852"/>
    <mergeCell ref="E1853:G1853"/>
    <mergeCell ref="A1854:G1854"/>
    <mergeCell ref="A1855:B1855"/>
    <mergeCell ref="A1840:G1840"/>
    <mergeCell ref="A1841:B1841"/>
    <mergeCell ref="E1846:F1846"/>
    <mergeCell ref="A1847:B1847"/>
    <mergeCell ref="E1850:F1850"/>
    <mergeCell ref="A1833:B1833"/>
    <mergeCell ref="E1836:F1836"/>
    <mergeCell ref="E1837:F1837"/>
    <mergeCell ref="E1838:F1838"/>
    <mergeCell ref="E1839:G1839"/>
    <mergeCell ref="E1826:F1826"/>
    <mergeCell ref="E1827:G1827"/>
    <mergeCell ref="A1828:G1828"/>
    <mergeCell ref="A1829:B1829"/>
    <mergeCell ref="E1832:F1832"/>
    <mergeCell ref="A1817:B1817"/>
    <mergeCell ref="E1820:F1820"/>
    <mergeCell ref="A1821:B1821"/>
    <mergeCell ref="E1824:F1824"/>
    <mergeCell ref="E1825:F1825"/>
    <mergeCell ref="E1812:F1812"/>
    <mergeCell ref="E1813:F1813"/>
    <mergeCell ref="E1814:F1814"/>
    <mergeCell ref="E1815:G1815"/>
    <mergeCell ref="A1816:G1816"/>
    <mergeCell ref="E1803:G1803"/>
    <mergeCell ref="A1804:G1804"/>
    <mergeCell ref="A1805:B1805"/>
    <mergeCell ref="E1808:F1808"/>
    <mergeCell ref="A1809:B1809"/>
    <mergeCell ref="E1796:F1796"/>
    <mergeCell ref="A1797:B1797"/>
    <mergeCell ref="E1800:F1800"/>
    <mergeCell ref="E1801:F1801"/>
    <mergeCell ref="E1802:F1802"/>
    <mergeCell ref="E1789:F1789"/>
    <mergeCell ref="E1790:F1790"/>
    <mergeCell ref="E1791:G1791"/>
    <mergeCell ref="A1792:G1792"/>
    <mergeCell ref="A1793:B1793"/>
    <mergeCell ref="A1780:G1780"/>
    <mergeCell ref="A1781:B1781"/>
    <mergeCell ref="E1784:F1784"/>
    <mergeCell ref="A1785:B1785"/>
    <mergeCell ref="E1788:F1788"/>
    <mergeCell ref="A1773:B1773"/>
    <mergeCell ref="E1776:F1776"/>
    <mergeCell ref="E1777:F1777"/>
    <mergeCell ref="E1778:F1778"/>
    <mergeCell ref="E1779:G1779"/>
    <mergeCell ref="E1766:F1766"/>
    <mergeCell ref="E1767:G1767"/>
    <mergeCell ref="A1768:G1768"/>
    <mergeCell ref="A1769:B1769"/>
    <mergeCell ref="E1772:F1772"/>
    <mergeCell ref="A1757:B1757"/>
    <mergeCell ref="E1760:F1760"/>
    <mergeCell ref="A1761:B1761"/>
    <mergeCell ref="E1764:F1764"/>
    <mergeCell ref="E1765:F1765"/>
    <mergeCell ref="E1752:F1752"/>
    <mergeCell ref="E1753:F1753"/>
    <mergeCell ref="E1754:F1754"/>
    <mergeCell ref="E1755:G1755"/>
    <mergeCell ref="A1756:G1756"/>
    <mergeCell ref="E1741:G1741"/>
    <mergeCell ref="A1742:G1742"/>
    <mergeCell ref="A1743:B1743"/>
    <mergeCell ref="E1748:F1748"/>
    <mergeCell ref="A1749:B1749"/>
    <mergeCell ref="E1734:F1734"/>
    <mergeCell ref="A1735:B1735"/>
    <mergeCell ref="E1738:F1738"/>
    <mergeCell ref="E1739:F1739"/>
    <mergeCell ref="E1740:F1740"/>
    <mergeCell ref="E1725:F1725"/>
    <mergeCell ref="E1726:F1726"/>
    <mergeCell ref="E1727:G1727"/>
    <mergeCell ref="A1728:G1728"/>
    <mergeCell ref="A1729:B1729"/>
    <mergeCell ref="A1714:G1714"/>
    <mergeCell ref="A1715:B1715"/>
    <mergeCell ref="E1720:F1720"/>
    <mergeCell ref="A1721:B1721"/>
    <mergeCell ref="E1724:F1724"/>
    <mergeCell ref="A1707:B1707"/>
    <mergeCell ref="E1710:F1710"/>
    <mergeCell ref="E1711:F1711"/>
    <mergeCell ref="E1712:F1712"/>
    <mergeCell ref="E1713:G1713"/>
    <mergeCell ref="E1698:F1698"/>
    <mergeCell ref="E1699:G1699"/>
    <mergeCell ref="A1700:G1700"/>
    <mergeCell ref="A1701:B1701"/>
    <mergeCell ref="E1706:F1706"/>
    <mergeCell ref="A1689:B1689"/>
    <mergeCell ref="E1692:F1692"/>
    <mergeCell ref="A1693:B1693"/>
    <mergeCell ref="E1696:F1696"/>
    <mergeCell ref="E1697:F1697"/>
    <mergeCell ref="E1684:F1684"/>
    <mergeCell ref="E1685:F1685"/>
    <mergeCell ref="E1686:F1686"/>
    <mergeCell ref="E1687:G1687"/>
    <mergeCell ref="A1688:G1688"/>
    <mergeCell ref="E1675:G1675"/>
    <mergeCell ref="A1676:G1676"/>
    <mergeCell ref="A1677:B1677"/>
    <mergeCell ref="E1680:F1680"/>
    <mergeCell ref="A1681:B1681"/>
    <mergeCell ref="E1668:F1668"/>
    <mergeCell ref="A1669:B1669"/>
    <mergeCell ref="E1672:F1672"/>
    <mergeCell ref="E1673:F1673"/>
    <mergeCell ref="E1674:F1674"/>
    <mergeCell ref="E1661:F1661"/>
    <mergeCell ref="E1662:F1662"/>
    <mergeCell ref="E1663:G1663"/>
    <mergeCell ref="A1664:G1664"/>
    <mergeCell ref="A1665:B1665"/>
    <mergeCell ref="A1650:G1650"/>
    <mergeCell ref="A1651:B1651"/>
    <mergeCell ref="E1656:F1656"/>
    <mergeCell ref="A1657:B1657"/>
    <mergeCell ref="E1660:F1660"/>
    <mergeCell ref="A1643:B1643"/>
    <mergeCell ref="E1646:F1646"/>
    <mergeCell ref="E1647:F1647"/>
    <mergeCell ref="E1648:F1648"/>
    <mergeCell ref="E1649:G1649"/>
    <mergeCell ref="E1634:F1634"/>
    <mergeCell ref="E1635:G1635"/>
    <mergeCell ref="A1636:G1636"/>
    <mergeCell ref="A1637:B1637"/>
    <mergeCell ref="E1642:F1642"/>
    <mergeCell ref="A1623:B1623"/>
    <mergeCell ref="E1628:F1628"/>
    <mergeCell ref="A1629:B1629"/>
    <mergeCell ref="E1632:F1632"/>
    <mergeCell ref="E1633:F1633"/>
    <mergeCell ref="E1618:F1618"/>
    <mergeCell ref="E1619:F1619"/>
    <mergeCell ref="E1620:F1620"/>
    <mergeCell ref="E1621:G1621"/>
    <mergeCell ref="A1622:G1622"/>
    <mergeCell ref="E1607:G1607"/>
    <mergeCell ref="A1608:G1608"/>
    <mergeCell ref="A1609:B1609"/>
    <mergeCell ref="E1614:F1614"/>
    <mergeCell ref="A1615:B1615"/>
    <mergeCell ref="E1600:F1600"/>
    <mergeCell ref="A1601:B1601"/>
    <mergeCell ref="E1604:F1604"/>
    <mergeCell ref="E1605:F1605"/>
    <mergeCell ref="E1606:F1606"/>
    <mergeCell ref="E1593:F1593"/>
    <mergeCell ref="E1594:F1594"/>
    <mergeCell ref="E1595:G1595"/>
    <mergeCell ref="A1596:G1596"/>
    <mergeCell ref="A1597:B1597"/>
    <mergeCell ref="A1582:G1582"/>
    <mergeCell ref="A1583:B1583"/>
    <mergeCell ref="E1588:F1588"/>
    <mergeCell ref="A1589:B1589"/>
    <mergeCell ref="E1592:F1592"/>
    <mergeCell ref="A1575:B1575"/>
    <mergeCell ref="E1578:F1578"/>
    <mergeCell ref="E1579:F1579"/>
    <mergeCell ref="E1580:F1580"/>
    <mergeCell ref="E1581:G1581"/>
    <mergeCell ref="E1566:F1566"/>
    <mergeCell ref="E1567:G1567"/>
    <mergeCell ref="A1568:G1568"/>
    <mergeCell ref="A1569:B1569"/>
    <mergeCell ref="E1574:F1574"/>
    <mergeCell ref="A1555:B1555"/>
    <mergeCell ref="E1560:F1560"/>
    <mergeCell ref="A1561:B1561"/>
    <mergeCell ref="E1564:F1564"/>
    <mergeCell ref="E1565:F1565"/>
    <mergeCell ref="E1550:F1550"/>
    <mergeCell ref="E1551:F1551"/>
    <mergeCell ref="E1552:F1552"/>
    <mergeCell ref="E1553:G1553"/>
    <mergeCell ref="A1554:G1554"/>
    <mergeCell ref="E1539:G1539"/>
    <mergeCell ref="A1540:G1540"/>
    <mergeCell ref="A1541:B1541"/>
    <mergeCell ref="E1546:F1546"/>
    <mergeCell ref="A1547:B1547"/>
    <mergeCell ref="E1532:F1532"/>
    <mergeCell ref="A1533:B1533"/>
    <mergeCell ref="E1536:F1536"/>
    <mergeCell ref="E1537:F1537"/>
    <mergeCell ref="E1538:F1538"/>
    <mergeCell ref="E1523:F1523"/>
    <mergeCell ref="E1524:F1524"/>
    <mergeCell ref="E1525:G1525"/>
    <mergeCell ref="A1526:G1526"/>
    <mergeCell ref="A1527:B1527"/>
    <mergeCell ref="A1512:G1512"/>
    <mergeCell ref="A1513:B1513"/>
    <mergeCell ref="E1518:F1518"/>
    <mergeCell ref="A1519:B1519"/>
    <mergeCell ref="E1522:F1522"/>
    <mergeCell ref="A1505:B1505"/>
    <mergeCell ref="E1508:F1508"/>
    <mergeCell ref="E1509:F1509"/>
    <mergeCell ref="E1510:F1510"/>
    <mergeCell ref="E1511:G1511"/>
    <mergeCell ref="E1496:F1496"/>
    <mergeCell ref="E1497:G1497"/>
    <mergeCell ref="A1498:G1498"/>
    <mergeCell ref="A1499:B1499"/>
    <mergeCell ref="E1504:F1504"/>
    <mergeCell ref="A1486:B1486"/>
    <mergeCell ref="E1490:F1490"/>
    <mergeCell ref="A1491:B1491"/>
    <mergeCell ref="E1494:F1494"/>
    <mergeCell ref="E1495:F1495"/>
    <mergeCell ref="E1481:F1481"/>
    <mergeCell ref="E1482:F1482"/>
    <mergeCell ref="E1483:F1483"/>
    <mergeCell ref="E1484:G1484"/>
    <mergeCell ref="A1485:G1485"/>
    <mergeCell ref="E1471:G1471"/>
    <mergeCell ref="A1472:G1472"/>
    <mergeCell ref="A1473:B1473"/>
    <mergeCell ref="E1477:F1477"/>
    <mergeCell ref="A1478:B1478"/>
    <mergeCell ref="E1464:F1464"/>
    <mergeCell ref="A1465:B1465"/>
    <mergeCell ref="E1468:F1468"/>
    <mergeCell ref="E1469:F1469"/>
    <mergeCell ref="E1470:F1470"/>
    <mergeCell ref="E1455:F1455"/>
    <mergeCell ref="E1456:F1456"/>
    <mergeCell ref="E1457:G1457"/>
    <mergeCell ref="A1458:G1458"/>
    <mergeCell ref="A1459:B1459"/>
    <mergeCell ref="A1444:G1444"/>
    <mergeCell ref="A1445:B1445"/>
    <mergeCell ref="E1450:F1450"/>
    <mergeCell ref="A1451:B1451"/>
    <mergeCell ref="E1454:F1454"/>
    <mergeCell ref="A1437:B1437"/>
    <mergeCell ref="E1440:F1440"/>
    <mergeCell ref="E1441:F1441"/>
    <mergeCell ref="E1442:F1442"/>
    <mergeCell ref="E1443:G1443"/>
    <mergeCell ref="E1428:F1428"/>
    <mergeCell ref="E1429:G1429"/>
    <mergeCell ref="A1430:G1430"/>
    <mergeCell ref="A1431:B1431"/>
    <mergeCell ref="E1436:F1436"/>
    <mergeCell ref="A1417:B1417"/>
    <mergeCell ref="E1422:F1422"/>
    <mergeCell ref="A1423:B1423"/>
    <mergeCell ref="E1426:F1426"/>
    <mergeCell ref="E1427:F1427"/>
    <mergeCell ref="E1412:F1412"/>
    <mergeCell ref="E1413:F1413"/>
    <mergeCell ref="E1414:F1414"/>
    <mergeCell ref="E1415:G1415"/>
    <mergeCell ref="A1416:G1416"/>
    <mergeCell ref="E1401:G1401"/>
    <mergeCell ref="A1402:G1402"/>
    <mergeCell ref="A1403:B1403"/>
    <mergeCell ref="E1408:F1408"/>
    <mergeCell ref="A1409:B1409"/>
    <mergeCell ref="E1394:F1394"/>
    <mergeCell ref="A1395:B1395"/>
    <mergeCell ref="E1398:F1398"/>
    <mergeCell ref="E1399:F1399"/>
    <mergeCell ref="E1400:F1400"/>
    <mergeCell ref="E1386:G1386"/>
    <mergeCell ref="A1387:G1387"/>
    <mergeCell ref="A1388:B1388"/>
    <mergeCell ref="E1391:F1391"/>
    <mergeCell ref="A1392:B1392"/>
    <mergeCell ref="E1377:F1377"/>
    <mergeCell ref="A1378:B1378"/>
    <mergeCell ref="E1383:F1383"/>
    <mergeCell ref="E1384:F1384"/>
    <mergeCell ref="E1385:F1385"/>
    <mergeCell ref="E1368:G1368"/>
    <mergeCell ref="A1369:G1369"/>
    <mergeCell ref="A1370:B1370"/>
    <mergeCell ref="E1372:F1372"/>
    <mergeCell ref="A1373:B1373"/>
    <mergeCell ref="E1361:F1361"/>
    <mergeCell ref="A1362:B1362"/>
    <mergeCell ref="E1365:F1365"/>
    <mergeCell ref="E1366:F1366"/>
    <mergeCell ref="E1367:F1367"/>
    <mergeCell ref="E1350:F1350"/>
    <mergeCell ref="E1351:F1351"/>
    <mergeCell ref="E1352:G1352"/>
    <mergeCell ref="A1353:G1353"/>
    <mergeCell ref="A1354:B1354"/>
    <mergeCell ref="A1339:G1339"/>
    <mergeCell ref="A1340:B1340"/>
    <mergeCell ref="E1345:F1345"/>
    <mergeCell ref="A1346:B1346"/>
    <mergeCell ref="E1349:F1349"/>
    <mergeCell ref="A1332:B1332"/>
    <mergeCell ref="E1335:F1335"/>
    <mergeCell ref="E1336:F1336"/>
    <mergeCell ref="E1337:F1337"/>
    <mergeCell ref="E1338:G1338"/>
    <mergeCell ref="E1323:F1323"/>
    <mergeCell ref="E1324:G1324"/>
    <mergeCell ref="A1325:G1325"/>
    <mergeCell ref="A1326:B1326"/>
    <mergeCell ref="E1331:F1331"/>
    <mergeCell ref="A1312:B1312"/>
    <mergeCell ref="E1317:F1317"/>
    <mergeCell ref="A1318:B1318"/>
    <mergeCell ref="E1321:F1321"/>
    <mergeCell ref="E1322:F1322"/>
    <mergeCell ref="E1307:F1307"/>
    <mergeCell ref="E1308:F1308"/>
    <mergeCell ref="E1309:F1309"/>
    <mergeCell ref="E1310:G1310"/>
    <mergeCell ref="A1311:G1311"/>
    <mergeCell ref="E1298:G1298"/>
    <mergeCell ref="A1299:G1299"/>
    <mergeCell ref="A1300:B1300"/>
    <mergeCell ref="E1303:F1303"/>
    <mergeCell ref="A1304:B1304"/>
    <mergeCell ref="E1291:F1291"/>
    <mergeCell ref="A1292:B1292"/>
    <mergeCell ref="E1295:F1295"/>
    <mergeCell ref="E1296:F1296"/>
    <mergeCell ref="E1297:F1297"/>
    <mergeCell ref="E1284:F1284"/>
    <mergeCell ref="E1285:F1285"/>
    <mergeCell ref="E1286:G1286"/>
    <mergeCell ref="A1287:G1287"/>
    <mergeCell ref="A1288:B1288"/>
    <mergeCell ref="A1274:G1274"/>
    <mergeCell ref="A1275:B1275"/>
    <mergeCell ref="E1279:F1279"/>
    <mergeCell ref="A1280:B1280"/>
    <mergeCell ref="E1283:F1283"/>
    <mergeCell ref="A1267:B1267"/>
    <mergeCell ref="E1270:F1270"/>
    <mergeCell ref="E1271:F1271"/>
    <mergeCell ref="E1272:F1272"/>
    <mergeCell ref="E1273:G1273"/>
    <mergeCell ref="E1258:F1258"/>
    <mergeCell ref="E1259:G1259"/>
    <mergeCell ref="A1260:G1260"/>
    <mergeCell ref="A1261:B1261"/>
    <mergeCell ref="E1266:F1266"/>
    <mergeCell ref="A1248:B1248"/>
    <mergeCell ref="E1252:F1252"/>
    <mergeCell ref="A1253:B1253"/>
    <mergeCell ref="E1256:F1256"/>
    <mergeCell ref="E1257:F1257"/>
    <mergeCell ref="E1243:F1243"/>
    <mergeCell ref="E1244:F1244"/>
    <mergeCell ref="E1245:F1245"/>
    <mergeCell ref="E1246:G1246"/>
    <mergeCell ref="A1247:G1247"/>
    <mergeCell ref="E1233:G1233"/>
    <mergeCell ref="A1234:G1234"/>
    <mergeCell ref="A1235:B1235"/>
    <mergeCell ref="E1239:F1239"/>
    <mergeCell ref="A1240:B1240"/>
    <mergeCell ref="E1226:F1226"/>
    <mergeCell ref="A1227:B1227"/>
    <mergeCell ref="E1230:F1230"/>
    <mergeCell ref="E1231:F1231"/>
    <mergeCell ref="E1232:F1232"/>
    <mergeCell ref="E1219:F1219"/>
    <mergeCell ref="E1220:F1220"/>
    <mergeCell ref="E1221:G1221"/>
    <mergeCell ref="A1222:G1222"/>
    <mergeCell ref="A1223:B1223"/>
    <mergeCell ref="A1208:G1208"/>
    <mergeCell ref="A1209:B1209"/>
    <mergeCell ref="E1214:F1214"/>
    <mergeCell ref="A1215:B1215"/>
    <mergeCell ref="E1218:F1218"/>
    <mergeCell ref="A1201:B1201"/>
    <mergeCell ref="E1204:F1204"/>
    <mergeCell ref="E1205:F1205"/>
    <mergeCell ref="E1206:F1206"/>
    <mergeCell ref="E1207:G1207"/>
    <mergeCell ref="E1192:F1192"/>
    <mergeCell ref="E1193:G1193"/>
    <mergeCell ref="A1194:G1194"/>
    <mergeCell ref="A1195:B1195"/>
    <mergeCell ref="E1200:F1200"/>
    <mergeCell ref="A1181:B1181"/>
    <mergeCell ref="E1186:F1186"/>
    <mergeCell ref="A1187:B1187"/>
    <mergeCell ref="E1190:F1190"/>
    <mergeCell ref="E1191:F1191"/>
    <mergeCell ref="E1176:F1176"/>
    <mergeCell ref="E1177:F1177"/>
    <mergeCell ref="E1178:F1178"/>
    <mergeCell ref="E1179:G1179"/>
    <mergeCell ref="A1180:G1180"/>
    <mergeCell ref="A1167:B1167"/>
    <mergeCell ref="E1169:F1169"/>
    <mergeCell ref="A1170:B1170"/>
    <mergeCell ref="E1173:F1173"/>
    <mergeCell ref="A1174:B1174"/>
    <mergeCell ref="E1162:F1162"/>
    <mergeCell ref="E1163:F1163"/>
    <mergeCell ref="E1164:F1164"/>
    <mergeCell ref="E1165:G1165"/>
    <mergeCell ref="A1166:G1166"/>
    <mergeCell ref="E1154:G1154"/>
    <mergeCell ref="A1155:G1155"/>
    <mergeCell ref="A1156:B1156"/>
    <mergeCell ref="E1159:F1159"/>
    <mergeCell ref="A1160:B1160"/>
    <mergeCell ref="E1148:F1148"/>
    <mergeCell ref="A1149:B1149"/>
    <mergeCell ref="E1151:F1151"/>
    <mergeCell ref="E1152:F1152"/>
    <mergeCell ref="E1153:F1153"/>
    <mergeCell ref="E1141:F1141"/>
    <mergeCell ref="E1142:F1142"/>
    <mergeCell ref="E1143:G1143"/>
    <mergeCell ref="A1144:G1144"/>
    <mergeCell ref="A1145:B1145"/>
    <mergeCell ref="A1134:G1134"/>
    <mergeCell ref="A1135:B1135"/>
    <mergeCell ref="E1137:F1137"/>
    <mergeCell ref="A1138:B1138"/>
    <mergeCell ref="E1140:F1140"/>
    <mergeCell ref="A1128:B1128"/>
    <mergeCell ref="E1130:F1130"/>
    <mergeCell ref="E1131:F1131"/>
    <mergeCell ref="E1132:F1132"/>
    <mergeCell ref="E1133:G1133"/>
    <mergeCell ref="E1121:F1121"/>
    <mergeCell ref="E1122:G1122"/>
    <mergeCell ref="A1123:G1123"/>
    <mergeCell ref="A1124:B1124"/>
    <mergeCell ref="E1127:F1127"/>
    <mergeCell ref="A1114:B1114"/>
    <mergeCell ref="E1116:F1116"/>
    <mergeCell ref="A1117:B1117"/>
    <mergeCell ref="E1119:F1119"/>
    <mergeCell ref="E1120:F1120"/>
    <mergeCell ref="E1109:F1109"/>
    <mergeCell ref="E1110:F1110"/>
    <mergeCell ref="E1111:F1111"/>
    <mergeCell ref="E1112:G1112"/>
    <mergeCell ref="A1113:G1113"/>
    <mergeCell ref="E1101:G1101"/>
    <mergeCell ref="A1102:G1102"/>
    <mergeCell ref="A1103:B1103"/>
    <mergeCell ref="E1106:F1106"/>
    <mergeCell ref="A1107:B1107"/>
    <mergeCell ref="E1095:F1095"/>
    <mergeCell ref="A1096:B1096"/>
    <mergeCell ref="E1098:F1098"/>
    <mergeCell ref="E1099:F1099"/>
    <mergeCell ref="E1100:F1100"/>
    <mergeCell ref="E1087:F1087"/>
    <mergeCell ref="E1088:F1088"/>
    <mergeCell ref="E1089:G1089"/>
    <mergeCell ref="A1090:G1090"/>
    <mergeCell ref="A1091:B1091"/>
    <mergeCell ref="A1080:G1080"/>
    <mergeCell ref="A1081:B1081"/>
    <mergeCell ref="E1083:F1083"/>
    <mergeCell ref="A1084:B1084"/>
    <mergeCell ref="E1086:F1086"/>
    <mergeCell ref="A1073:B1073"/>
    <mergeCell ref="E1076:F1076"/>
    <mergeCell ref="E1077:F1077"/>
    <mergeCell ref="E1078:F1078"/>
    <mergeCell ref="E1079:G1079"/>
    <mergeCell ref="E1064:F1064"/>
    <mergeCell ref="E1065:G1065"/>
    <mergeCell ref="A1066:G1066"/>
    <mergeCell ref="A1067:B1067"/>
    <mergeCell ref="E1072:F1072"/>
    <mergeCell ref="A1056:B1056"/>
    <mergeCell ref="E1059:F1059"/>
    <mergeCell ref="A1060:B1060"/>
    <mergeCell ref="E1062:F1062"/>
    <mergeCell ref="E1063:F1063"/>
    <mergeCell ref="E1050:F1050"/>
    <mergeCell ref="E1051:G1051"/>
    <mergeCell ref="A1052:G1052"/>
    <mergeCell ref="A1053:B1053"/>
    <mergeCell ref="E1055:F1055"/>
    <mergeCell ref="A1041:B1041"/>
    <mergeCell ref="E1044:F1044"/>
    <mergeCell ref="A1045:B1045"/>
    <mergeCell ref="E1048:F1048"/>
    <mergeCell ref="E1049:F1049"/>
    <mergeCell ref="E1036:F1036"/>
    <mergeCell ref="E1037:F1037"/>
    <mergeCell ref="E1038:F1038"/>
    <mergeCell ref="E1039:G1039"/>
    <mergeCell ref="A1040:G1040"/>
    <mergeCell ref="E1026:G1026"/>
    <mergeCell ref="A1027:G1027"/>
    <mergeCell ref="A1028:B1028"/>
    <mergeCell ref="E1032:F1032"/>
    <mergeCell ref="A1033:B1033"/>
    <mergeCell ref="E1020:F1020"/>
    <mergeCell ref="A1021:B1021"/>
    <mergeCell ref="E1023:F1023"/>
    <mergeCell ref="E1024:F1024"/>
    <mergeCell ref="E1025:F1025"/>
    <mergeCell ref="E1012:G1012"/>
    <mergeCell ref="A1013:G1013"/>
    <mergeCell ref="A1014:B1014"/>
    <mergeCell ref="E1016:F1016"/>
    <mergeCell ref="A1017:B1017"/>
    <mergeCell ref="E1006:F1006"/>
    <mergeCell ref="A1007:B1007"/>
    <mergeCell ref="E1009:F1009"/>
    <mergeCell ref="E1010:F1010"/>
    <mergeCell ref="E1011:F1011"/>
    <mergeCell ref="E998:G998"/>
    <mergeCell ref="A999:G999"/>
    <mergeCell ref="A1000:B1000"/>
    <mergeCell ref="E1002:F1002"/>
    <mergeCell ref="A1003:B1003"/>
    <mergeCell ref="E991:F991"/>
    <mergeCell ref="A992:B992"/>
    <mergeCell ref="E995:F995"/>
    <mergeCell ref="E996:F996"/>
    <mergeCell ref="E997:F997"/>
    <mergeCell ref="E983:F983"/>
    <mergeCell ref="E984:F984"/>
    <mergeCell ref="E985:G985"/>
    <mergeCell ref="A986:G986"/>
    <mergeCell ref="A987:B987"/>
    <mergeCell ref="E973:F973"/>
    <mergeCell ref="A974:B974"/>
    <mergeCell ref="E977:F977"/>
    <mergeCell ref="A978:B978"/>
    <mergeCell ref="E982:F982"/>
    <mergeCell ref="E962:F962"/>
    <mergeCell ref="E963:F963"/>
    <mergeCell ref="E964:G964"/>
    <mergeCell ref="A965:G965"/>
    <mergeCell ref="A966:B966"/>
    <mergeCell ref="A951:G951"/>
    <mergeCell ref="A952:B952"/>
    <mergeCell ref="E957:F957"/>
    <mergeCell ref="A958:B958"/>
    <mergeCell ref="E961:F961"/>
    <mergeCell ref="A944:B944"/>
    <mergeCell ref="E947:F947"/>
    <mergeCell ref="E948:F948"/>
    <mergeCell ref="E949:F949"/>
    <mergeCell ref="E950:G950"/>
    <mergeCell ref="A932:G932"/>
    <mergeCell ref="A933:B933"/>
    <mergeCell ref="E939:F939"/>
    <mergeCell ref="A940:B940"/>
    <mergeCell ref="E943:F943"/>
    <mergeCell ref="A923:B923"/>
    <mergeCell ref="E928:F928"/>
    <mergeCell ref="E929:F929"/>
    <mergeCell ref="E930:F930"/>
    <mergeCell ref="E931:G931"/>
    <mergeCell ref="E918:F918"/>
    <mergeCell ref="E919:F919"/>
    <mergeCell ref="E920:F920"/>
    <mergeCell ref="E921:G921"/>
    <mergeCell ref="A922:G922"/>
    <mergeCell ref="E909:F909"/>
    <mergeCell ref="E910:F910"/>
    <mergeCell ref="E911:G911"/>
    <mergeCell ref="A912:G912"/>
    <mergeCell ref="A913:B913"/>
    <mergeCell ref="E897:F897"/>
    <mergeCell ref="A898:B898"/>
    <mergeCell ref="E904:F904"/>
    <mergeCell ref="A905:B905"/>
    <mergeCell ref="E908:F908"/>
    <mergeCell ref="E890:F890"/>
    <mergeCell ref="E891:F891"/>
    <mergeCell ref="E892:G892"/>
    <mergeCell ref="A893:G893"/>
    <mergeCell ref="A894:B894"/>
    <mergeCell ref="E878:F878"/>
    <mergeCell ref="A879:B879"/>
    <mergeCell ref="E885:F885"/>
    <mergeCell ref="A886:B886"/>
    <mergeCell ref="E889:F889"/>
    <mergeCell ref="E871:F871"/>
    <mergeCell ref="E872:F872"/>
    <mergeCell ref="E873:G873"/>
    <mergeCell ref="A874:G874"/>
    <mergeCell ref="A875:B875"/>
    <mergeCell ref="E862:F862"/>
    <mergeCell ref="A863:B863"/>
    <mergeCell ref="E866:F866"/>
    <mergeCell ref="A867:B867"/>
    <mergeCell ref="E870:F870"/>
    <mergeCell ref="E855:F855"/>
    <mergeCell ref="E856:F856"/>
    <mergeCell ref="E857:G857"/>
    <mergeCell ref="A858:G858"/>
    <mergeCell ref="A859:B859"/>
    <mergeCell ref="E846:F846"/>
    <mergeCell ref="A847:B847"/>
    <mergeCell ref="E850:F850"/>
    <mergeCell ref="A851:B851"/>
    <mergeCell ref="E854:F854"/>
    <mergeCell ref="E839:F839"/>
    <mergeCell ref="E840:F840"/>
    <mergeCell ref="E841:G841"/>
    <mergeCell ref="A842:G842"/>
    <mergeCell ref="A843:B843"/>
    <mergeCell ref="E830:F830"/>
    <mergeCell ref="A831:B831"/>
    <mergeCell ref="E834:F834"/>
    <mergeCell ref="A835:B835"/>
    <mergeCell ref="E838:F838"/>
    <mergeCell ref="E823:F823"/>
    <mergeCell ref="E824:F824"/>
    <mergeCell ref="E825:G825"/>
    <mergeCell ref="A826:G826"/>
    <mergeCell ref="A827:B827"/>
    <mergeCell ref="E813:F813"/>
    <mergeCell ref="A814:B814"/>
    <mergeCell ref="E818:F818"/>
    <mergeCell ref="A819:B819"/>
    <mergeCell ref="E822:F822"/>
    <mergeCell ref="E802:G802"/>
    <mergeCell ref="A803:G803"/>
    <mergeCell ref="A804:B804"/>
    <mergeCell ref="E807:F807"/>
    <mergeCell ref="A808:B808"/>
    <mergeCell ref="E796:F796"/>
    <mergeCell ref="A797:B797"/>
    <mergeCell ref="E799:F799"/>
    <mergeCell ref="E800:F800"/>
    <mergeCell ref="E801:F801"/>
    <mergeCell ref="E786:G786"/>
    <mergeCell ref="A787:G787"/>
    <mergeCell ref="A788:B788"/>
    <mergeCell ref="E792:F792"/>
    <mergeCell ref="A793:B793"/>
    <mergeCell ref="E780:F780"/>
    <mergeCell ref="A781:B781"/>
    <mergeCell ref="E783:F783"/>
    <mergeCell ref="E784:F784"/>
    <mergeCell ref="E785:F785"/>
    <mergeCell ref="E770:G770"/>
    <mergeCell ref="A771:G771"/>
    <mergeCell ref="A772:B772"/>
    <mergeCell ref="E776:F776"/>
    <mergeCell ref="A777:B777"/>
    <mergeCell ref="E764:F764"/>
    <mergeCell ref="A765:B765"/>
    <mergeCell ref="E767:F767"/>
    <mergeCell ref="E768:F768"/>
    <mergeCell ref="E769:F769"/>
    <mergeCell ref="E754:G754"/>
    <mergeCell ref="A755:G755"/>
    <mergeCell ref="A756:B756"/>
    <mergeCell ref="E760:F760"/>
    <mergeCell ref="A761:B761"/>
    <mergeCell ref="E748:F748"/>
    <mergeCell ref="A749:B749"/>
    <mergeCell ref="E751:F751"/>
    <mergeCell ref="E752:F752"/>
    <mergeCell ref="E753:F753"/>
    <mergeCell ref="E740:G740"/>
    <mergeCell ref="A741:G741"/>
    <mergeCell ref="A742:B742"/>
    <mergeCell ref="E744:F744"/>
    <mergeCell ref="A745:B745"/>
    <mergeCell ref="E734:F734"/>
    <mergeCell ref="A735:B735"/>
    <mergeCell ref="E737:F737"/>
    <mergeCell ref="E738:F738"/>
    <mergeCell ref="E739:F739"/>
    <mergeCell ref="E727:F727"/>
    <mergeCell ref="E728:F728"/>
    <mergeCell ref="E729:G729"/>
    <mergeCell ref="A730:G730"/>
    <mergeCell ref="A731:B731"/>
    <mergeCell ref="A719:G719"/>
    <mergeCell ref="A720:B720"/>
    <mergeCell ref="E723:F723"/>
    <mergeCell ref="A724:B724"/>
    <mergeCell ref="E726:F726"/>
    <mergeCell ref="A710:B710"/>
    <mergeCell ref="E715:F715"/>
    <mergeCell ref="E716:F716"/>
    <mergeCell ref="E717:F717"/>
    <mergeCell ref="E718:G718"/>
    <mergeCell ref="A701:G701"/>
    <mergeCell ref="A702:B702"/>
    <mergeCell ref="E705:F705"/>
    <mergeCell ref="A706:B706"/>
    <mergeCell ref="E709:F709"/>
    <mergeCell ref="A692:B692"/>
    <mergeCell ref="E697:F697"/>
    <mergeCell ref="E698:F698"/>
    <mergeCell ref="E699:F699"/>
    <mergeCell ref="E700:G700"/>
    <mergeCell ref="A683:G683"/>
    <mergeCell ref="A684:B684"/>
    <mergeCell ref="E687:F687"/>
    <mergeCell ref="A688:B688"/>
    <mergeCell ref="E691:F691"/>
    <mergeCell ref="A674:B674"/>
    <mergeCell ref="E679:F679"/>
    <mergeCell ref="E680:F680"/>
    <mergeCell ref="E681:F681"/>
    <mergeCell ref="E682:G682"/>
    <mergeCell ref="A665:G665"/>
    <mergeCell ref="A666:B666"/>
    <mergeCell ref="E669:F669"/>
    <mergeCell ref="A670:B670"/>
    <mergeCell ref="E673:F673"/>
    <mergeCell ref="A659:B659"/>
    <mergeCell ref="E661:F661"/>
    <mergeCell ref="E662:F662"/>
    <mergeCell ref="E663:F663"/>
    <mergeCell ref="E664:G664"/>
    <mergeCell ref="A649:G649"/>
    <mergeCell ref="A650:B650"/>
    <mergeCell ref="E654:F654"/>
    <mergeCell ref="A655:B655"/>
    <mergeCell ref="E658:F658"/>
    <mergeCell ref="A643:B643"/>
    <mergeCell ref="E645:F645"/>
    <mergeCell ref="E646:F646"/>
    <mergeCell ref="E647:F647"/>
    <mergeCell ref="E648:G648"/>
    <mergeCell ref="E633:F633"/>
    <mergeCell ref="A634:B634"/>
    <mergeCell ref="E638:F638"/>
    <mergeCell ref="A639:B639"/>
    <mergeCell ref="E642:F642"/>
    <mergeCell ref="E624:F624"/>
    <mergeCell ref="E625:F625"/>
    <mergeCell ref="E626:G626"/>
    <mergeCell ref="A627:G627"/>
    <mergeCell ref="A628:B628"/>
    <mergeCell ref="E616:F616"/>
    <mergeCell ref="A617:B617"/>
    <mergeCell ref="E620:F620"/>
    <mergeCell ref="A621:B621"/>
    <mergeCell ref="E623:F623"/>
    <mergeCell ref="E606:G606"/>
    <mergeCell ref="A607:G607"/>
    <mergeCell ref="A608:B608"/>
    <mergeCell ref="E612:F612"/>
    <mergeCell ref="A613:B613"/>
    <mergeCell ref="E600:F600"/>
    <mergeCell ref="A601:B601"/>
    <mergeCell ref="E603:F603"/>
    <mergeCell ref="E604:F604"/>
    <mergeCell ref="E605:F605"/>
    <mergeCell ref="E594:F594"/>
    <mergeCell ref="E595:F595"/>
    <mergeCell ref="E596:G596"/>
    <mergeCell ref="A597:G597"/>
    <mergeCell ref="A598:B598"/>
    <mergeCell ref="A587:G587"/>
    <mergeCell ref="A588:B588"/>
    <mergeCell ref="E590:F590"/>
    <mergeCell ref="A591:B591"/>
    <mergeCell ref="E593:F593"/>
    <mergeCell ref="A580:B580"/>
    <mergeCell ref="E583:F583"/>
    <mergeCell ref="E584:F584"/>
    <mergeCell ref="E585:F585"/>
    <mergeCell ref="E586:G586"/>
    <mergeCell ref="E572:F572"/>
    <mergeCell ref="E573:G573"/>
    <mergeCell ref="A574:G574"/>
    <mergeCell ref="A575:B575"/>
    <mergeCell ref="E579:F579"/>
    <mergeCell ref="A563:B563"/>
    <mergeCell ref="E565:F565"/>
    <mergeCell ref="A566:B566"/>
    <mergeCell ref="E570:F570"/>
    <mergeCell ref="E571:F571"/>
    <mergeCell ref="E556:F556"/>
    <mergeCell ref="E557:G557"/>
    <mergeCell ref="A558:G558"/>
    <mergeCell ref="A559:B559"/>
    <mergeCell ref="E562:F562"/>
    <mergeCell ref="A548:B548"/>
    <mergeCell ref="E551:F551"/>
    <mergeCell ref="A552:B552"/>
    <mergeCell ref="E554:F554"/>
    <mergeCell ref="E555:F555"/>
    <mergeCell ref="E541:F541"/>
    <mergeCell ref="E542:G542"/>
    <mergeCell ref="A543:G543"/>
    <mergeCell ref="A544:B544"/>
    <mergeCell ref="E547:F547"/>
    <mergeCell ref="A533:B533"/>
    <mergeCell ref="E536:F536"/>
    <mergeCell ref="A537:B537"/>
    <mergeCell ref="E539:F539"/>
    <mergeCell ref="E540:F540"/>
    <mergeCell ref="E526:F526"/>
    <mergeCell ref="E527:G527"/>
    <mergeCell ref="A528:G528"/>
    <mergeCell ref="A529:B529"/>
    <mergeCell ref="E532:F532"/>
    <mergeCell ref="A518:B518"/>
    <mergeCell ref="E521:F521"/>
    <mergeCell ref="A522:B522"/>
    <mergeCell ref="E524:F524"/>
    <mergeCell ref="E525:F525"/>
    <mergeCell ref="E511:F511"/>
    <mergeCell ref="E512:G512"/>
    <mergeCell ref="A513:G513"/>
    <mergeCell ref="A514:B514"/>
    <mergeCell ref="E517:F517"/>
    <mergeCell ref="A503:B503"/>
    <mergeCell ref="E506:F506"/>
    <mergeCell ref="A507:B507"/>
    <mergeCell ref="E509:F509"/>
    <mergeCell ref="E510:F510"/>
    <mergeCell ref="E496:F496"/>
    <mergeCell ref="E497:G497"/>
    <mergeCell ref="A498:G498"/>
    <mergeCell ref="A499:B499"/>
    <mergeCell ref="E502:F502"/>
    <mergeCell ref="A488:B488"/>
    <mergeCell ref="E491:F491"/>
    <mergeCell ref="A492:B492"/>
    <mergeCell ref="E494:F494"/>
    <mergeCell ref="E495:F495"/>
    <mergeCell ref="E481:F481"/>
    <mergeCell ref="E482:G482"/>
    <mergeCell ref="A483:G483"/>
    <mergeCell ref="A484:B484"/>
    <mergeCell ref="E487:F487"/>
    <mergeCell ref="A473:B473"/>
    <mergeCell ref="E476:F476"/>
    <mergeCell ref="A477:B477"/>
    <mergeCell ref="E479:F479"/>
    <mergeCell ref="E480:F480"/>
    <mergeCell ref="E466:F466"/>
    <mergeCell ref="E467:G467"/>
    <mergeCell ref="A468:G468"/>
    <mergeCell ref="A469:B469"/>
    <mergeCell ref="E472:F472"/>
    <mergeCell ref="A457:B457"/>
    <mergeCell ref="E459:F459"/>
    <mergeCell ref="A460:B460"/>
    <mergeCell ref="E464:F464"/>
    <mergeCell ref="E465:F465"/>
    <mergeCell ref="E450:F450"/>
    <mergeCell ref="E451:G451"/>
    <mergeCell ref="A452:G452"/>
    <mergeCell ref="A453:B453"/>
    <mergeCell ref="E456:F456"/>
    <mergeCell ref="A442:B442"/>
    <mergeCell ref="E445:F445"/>
    <mergeCell ref="A446:B446"/>
    <mergeCell ref="E448:F448"/>
    <mergeCell ref="E449:F449"/>
    <mergeCell ref="E435:F435"/>
    <mergeCell ref="E436:G436"/>
    <mergeCell ref="A437:G437"/>
    <mergeCell ref="A438:B438"/>
    <mergeCell ref="E441:F441"/>
    <mergeCell ref="A425:B425"/>
    <mergeCell ref="E428:F428"/>
    <mergeCell ref="A429:B429"/>
    <mergeCell ref="E433:F433"/>
    <mergeCell ref="E434:F434"/>
    <mergeCell ref="E417:F417"/>
    <mergeCell ref="E418:G418"/>
    <mergeCell ref="A419:G419"/>
    <mergeCell ref="A420:B420"/>
    <mergeCell ref="E424:F424"/>
    <mergeCell ref="E409:G409"/>
    <mergeCell ref="A410:G410"/>
    <mergeCell ref="A411:B411"/>
    <mergeCell ref="E415:F415"/>
    <mergeCell ref="E416:F416"/>
    <mergeCell ref="E403:F403"/>
    <mergeCell ref="A404:B404"/>
    <mergeCell ref="E406:F406"/>
    <mergeCell ref="E407:F407"/>
    <mergeCell ref="E408:F408"/>
    <mergeCell ref="E394:G394"/>
    <mergeCell ref="A395:G395"/>
    <mergeCell ref="A396:B396"/>
    <mergeCell ref="E399:F399"/>
    <mergeCell ref="A400:B400"/>
    <mergeCell ref="E388:F388"/>
    <mergeCell ref="A389:B389"/>
    <mergeCell ref="E391:F391"/>
    <mergeCell ref="E392:F392"/>
    <mergeCell ref="E393:F393"/>
    <mergeCell ref="E379:G379"/>
    <mergeCell ref="A380:G380"/>
    <mergeCell ref="A381:B381"/>
    <mergeCell ref="E384:F384"/>
    <mergeCell ref="A385:B385"/>
    <mergeCell ref="E373:F373"/>
    <mergeCell ref="A374:B374"/>
    <mergeCell ref="E376:F376"/>
    <mergeCell ref="E377:F377"/>
    <mergeCell ref="E378:F378"/>
    <mergeCell ref="E364:G364"/>
    <mergeCell ref="A365:G365"/>
    <mergeCell ref="A366:B366"/>
    <mergeCell ref="E369:F369"/>
    <mergeCell ref="A370:B370"/>
    <mergeCell ref="E357:F357"/>
    <mergeCell ref="A358:B358"/>
    <mergeCell ref="E361:F361"/>
    <mergeCell ref="E362:F362"/>
    <mergeCell ref="E363:F363"/>
    <mergeCell ref="E349:G349"/>
    <mergeCell ref="A350:G350"/>
    <mergeCell ref="A351:B351"/>
    <mergeCell ref="E354:F354"/>
    <mergeCell ref="A355:B355"/>
    <mergeCell ref="E342:F342"/>
    <mergeCell ref="A343:B343"/>
    <mergeCell ref="E346:F346"/>
    <mergeCell ref="E347:F347"/>
    <mergeCell ref="E348:F348"/>
    <mergeCell ref="E334:G334"/>
    <mergeCell ref="A335:G335"/>
    <mergeCell ref="A336:B336"/>
    <mergeCell ref="E339:F339"/>
    <mergeCell ref="A340:B340"/>
    <mergeCell ref="E327:F327"/>
    <mergeCell ref="A328:B328"/>
    <mergeCell ref="E331:F331"/>
    <mergeCell ref="E332:F332"/>
    <mergeCell ref="E333:F333"/>
    <mergeCell ref="E314:G314"/>
    <mergeCell ref="A315:G315"/>
    <mergeCell ref="A316:B316"/>
    <mergeCell ref="E319:F319"/>
    <mergeCell ref="A320:B320"/>
    <mergeCell ref="E307:F307"/>
    <mergeCell ref="A308:B308"/>
    <mergeCell ref="E311:F311"/>
    <mergeCell ref="E312:F312"/>
    <mergeCell ref="E313:F313"/>
    <mergeCell ref="E301:F301"/>
    <mergeCell ref="E302:F302"/>
    <mergeCell ref="E303:G303"/>
    <mergeCell ref="A304:G304"/>
    <mergeCell ref="A305:B305"/>
    <mergeCell ref="A292:G292"/>
    <mergeCell ref="A293:B293"/>
    <mergeCell ref="E297:F297"/>
    <mergeCell ref="A298:B298"/>
    <mergeCell ref="E300:F300"/>
    <mergeCell ref="A286:B286"/>
    <mergeCell ref="E288:F288"/>
    <mergeCell ref="E289:F289"/>
    <mergeCell ref="E290:F290"/>
    <mergeCell ref="E291:G291"/>
    <mergeCell ref="A278:G278"/>
    <mergeCell ref="A279:B279"/>
    <mergeCell ref="E281:F281"/>
    <mergeCell ref="A282:B282"/>
    <mergeCell ref="E285:F285"/>
    <mergeCell ref="A271:B271"/>
    <mergeCell ref="E274:F274"/>
    <mergeCell ref="E275:F275"/>
    <mergeCell ref="E276:F276"/>
    <mergeCell ref="E277:G277"/>
    <mergeCell ref="E264:F264"/>
    <mergeCell ref="E265:G265"/>
    <mergeCell ref="A266:G266"/>
    <mergeCell ref="A267:B267"/>
    <mergeCell ref="E270:F270"/>
    <mergeCell ref="A255:B255"/>
    <mergeCell ref="E258:F258"/>
    <mergeCell ref="A259:B259"/>
    <mergeCell ref="E262:F262"/>
    <mergeCell ref="E263:F263"/>
    <mergeCell ref="E250:F250"/>
    <mergeCell ref="E251:F251"/>
    <mergeCell ref="E252:F252"/>
    <mergeCell ref="E253:G253"/>
    <mergeCell ref="A254:G254"/>
    <mergeCell ref="E243:F243"/>
    <mergeCell ref="E244:F244"/>
    <mergeCell ref="E245:G245"/>
    <mergeCell ref="A246:G246"/>
    <mergeCell ref="A247:B247"/>
    <mergeCell ref="A232:G232"/>
    <mergeCell ref="A233:B233"/>
    <mergeCell ref="E238:F238"/>
    <mergeCell ref="A239:B239"/>
    <mergeCell ref="E242:F242"/>
    <mergeCell ref="A225:B225"/>
    <mergeCell ref="E228:F228"/>
    <mergeCell ref="E229:F229"/>
    <mergeCell ref="E230:F230"/>
    <mergeCell ref="E231:G231"/>
    <mergeCell ref="E220:F220"/>
    <mergeCell ref="E221:F221"/>
    <mergeCell ref="E222:F222"/>
    <mergeCell ref="E223:G223"/>
    <mergeCell ref="A224:G224"/>
    <mergeCell ref="E212:G212"/>
    <mergeCell ref="A213:G213"/>
    <mergeCell ref="A214:B214"/>
    <mergeCell ref="E217:F217"/>
    <mergeCell ref="A218:B218"/>
    <mergeCell ref="A205:G205"/>
    <mergeCell ref="A206:B206"/>
    <mergeCell ref="E209:F209"/>
    <mergeCell ref="E210:F210"/>
    <mergeCell ref="E211:F211"/>
    <mergeCell ref="A198:B198"/>
    <mergeCell ref="E201:F201"/>
    <mergeCell ref="E202:F202"/>
    <mergeCell ref="E203:F203"/>
    <mergeCell ref="E204:G204"/>
    <mergeCell ref="E191:F191"/>
    <mergeCell ref="E192:G192"/>
    <mergeCell ref="A193:G193"/>
    <mergeCell ref="A194:B194"/>
    <mergeCell ref="E197:F197"/>
    <mergeCell ref="E184:G184"/>
    <mergeCell ref="A185:G185"/>
    <mergeCell ref="A186:B186"/>
    <mergeCell ref="E189:F189"/>
    <mergeCell ref="E190:F190"/>
    <mergeCell ref="E177:F177"/>
    <mergeCell ref="A178:B178"/>
    <mergeCell ref="E181:F181"/>
    <mergeCell ref="E182:F182"/>
    <mergeCell ref="E183:F183"/>
    <mergeCell ref="E170:F170"/>
    <mergeCell ref="E171:F171"/>
    <mergeCell ref="E172:G172"/>
    <mergeCell ref="A173:G173"/>
    <mergeCell ref="A174:B174"/>
    <mergeCell ref="A161:G161"/>
    <mergeCell ref="A162:B162"/>
    <mergeCell ref="E165:F165"/>
    <mergeCell ref="A166:B166"/>
    <mergeCell ref="E169:F169"/>
    <mergeCell ref="A154:B154"/>
    <mergeCell ref="E157:F157"/>
    <mergeCell ref="E158:F158"/>
    <mergeCell ref="E159:F159"/>
    <mergeCell ref="E160:G160"/>
    <mergeCell ref="E149:F149"/>
    <mergeCell ref="E150:F150"/>
    <mergeCell ref="E151:F151"/>
    <mergeCell ref="E152:G152"/>
    <mergeCell ref="A153:G153"/>
    <mergeCell ref="E142:F142"/>
    <mergeCell ref="E143:F143"/>
    <mergeCell ref="E144:G144"/>
    <mergeCell ref="A145:G145"/>
    <mergeCell ref="A146:B146"/>
    <mergeCell ref="E135:F135"/>
    <mergeCell ref="E136:G136"/>
    <mergeCell ref="A137:G137"/>
    <mergeCell ref="A138:B138"/>
    <mergeCell ref="E141:F141"/>
    <mergeCell ref="E128:G128"/>
    <mergeCell ref="A129:G129"/>
    <mergeCell ref="A130:B130"/>
    <mergeCell ref="E133:F133"/>
    <mergeCell ref="E134:F134"/>
    <mergeCell ref="A121:G121"/>
    <mergeCell ref="A122:B122"/>
    <mergeCell ref="E125:F125"/>
    <mergeCell ref="E126:F126"/>
    <mergeCell ref="E127:F127"/>
    <mergeCell ref="A114:B114"/>
    <mergeCell ref="E117:F117"/>
    <mergeCell ref="E118:F118"/>
    <mergeCell ref="E119:F119"/>
    <mergeCell ref="E120:G120"/>
    <mergeCell ref="E109:F109"/>
    <mergeCell ref="E110:F110"/>
    <mergeCell ref="E111:F111"/>
    <mergeCell ref="E112:G112"/>
    <mergeCell ref="A113:G113"/>
    <mergeCell ref="E102:F102"/>
    <mergeCell ref="E103:F103"/>
    <mergeCell ref="E104:G104"/>
    <mergeCell ref="A105:G105"/>
    <mergeCell ref="A106:B106"/>
    <mergeCell ref="E95:F95"/>
    <mergeCell ref="E96:G96"/>
    <mergeCell ref="A97:G97"/>
    <mergeCell ref="A98:B98"/>
    <mergeCell ref="E101:F101"/>
    <mergeCell ref="E88:G88"/>
    <mergeCell ref="A89:G89"/>
    <mergeCell ref="A90:B90"/>
    <mergeCell ref="E93:F93"/>
    <mergeCell ref="E94:F94"/>
    <mergeCell ref="A81:G81"/>
    <mergeCell ref="A82:B82"/>
    <mergeCell ref="E85:F85"/>
    <mergeCell ref="E86:F86"/>
    <mergeCell ref="E87:F87"/>
    <mergeCell ref="A74:B74"/>
    <mergeCell ref="E77:F77"/>
    <mergeCell ref="E78:F78"/>
    <mergeCell ref="E79:F79"/>
    <mergeCell ref="E80:G80"/>
    <mergeCell ref="E69:F69"/>
    <mergeCell ref="E70:F70"/>
    <mergeCell ref="E71:F71"/>
    <mergeCell ref="E72:G72"/>
    <mergeCell ref="A73:G73"/>
    <mergeCell ref="A57:B57"/>
    <mergeCell ref="E62:F62"/>
    <mergeCell ref="A63:B63"/>
    <mergeCell ref="E66:F66"/>
    <mergeCell ref="A67:B67"/>
    <mergeCell ref="E50:F50"/>
    <mergeCell ref="E51:G51"/>
    <mergeCell ref="A52:G52"/>
    <mergeCell ref="A53:B53"/>
    <mergeCell ref="E56:F56"/>
    <mergeCell ref="A42:B42"/>
    <mergeCell ref="E45:F45"/>
    <mergeCell ref="A46:B46"/>
    <mergeCell ref="E48:F48"/>
    <mergeCell ref="E49:F49"/>
    <mergeCell ref="E33:F33"/>
    <mergeCell ref="E34:G34"/>
    <mergeCell ref="A35:G35"/>
    <mergeCell ref="A36:B36"/>
    <mergeCell ref="E41:F41"/>
    <mergeCell ref="A26:B26"/>
    <mergeCell ref="E28:F28"/>
    <mergeCell ref="A29:B29"/>
    <mergeCell ref="E31:F31"/>
    <mergeCell ref="E32:F32"/>
    <mergeCell ref="E17:F17"/>
    <mergeCell ref="E18:G18"/>
    <mergeCell ref="A19:G19"/>
    <mergeCell ref="A20:B20"/>
    <mergeCell ref="E25:F25"/>
    <mergeCell ref="A10:B10"/>
    <mergeCell ref="E12:F12"/>
    <mergeCell ref="A13:B13"/>
    <mergeCell ref="E15:F15"/>
    <mergeCell ref="E16:F16"/>
    <mergeCell ref="A1:G1"/>
    <mergeCell ref="E2:G2"/>
    <mergeCell ref="A3:G3"/>
    <mergeCell ref="A4:B4"/>
    <mergeCell ref="E9:F9"/>
  </mergeCells>
  <pageMargins left="0.5" right="0.5" top="0.5" bottom="0.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orcamento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2025-11-24T11:58:30Z</dcterms:created>
  <dcterms:modified xsi:type="dcterms:W3CDTF">2025-11-24T11:58:30Z</dcterms:modified>
</cp:coreProperties>
</file>