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8023C089-31F1-46AF-AB9C-E1B6D56CE686}" xr6:coauthVersionLast="47" xr6:coauthVersionMax="47" xr10:uidLastSave="{00000000-0000-0000-0000-000000000000}"/>
  <bookViews>
    <workbookView xWindow="-108" yWindow="-108" windowWidth="23256" windowHeight="12456" xr2:uid="{00000000-000D-0000-FFFF-FFFF00000000}"/>
  </bookViews>
  <sheets>
    <sheet name="orcamento" sheetId="1" r:id="rId1"/>
  </sheets>
  <definedNames>
    <definedName name="JR_PAGE_ANCHOR_0_1">orcamento!$A$1</definedName>
  </definedNames>
  <calcPr calcId="191029"/>
</workbook>
</file>

<file path=xl/calcChain.xml><?xml version="1.0" encoding="utf-8"?>
<calcChain xmlns="http://schemas.openxmlformats.org/spreadsheetml/2006/main">
  <c r="G3875" i="1" l="1"/>
  <c r="G3874" i="1"/>
  <c r="G3876" i="1" s="1"/>
  <c r="G3871" i="1"/>
  <c r="G3872" i="1" s="1"/>
  <c r="G3879" i="1" s="1"/>
  <c r="G3880" i="1" s="1"/>
  <c r="G3881" i="1" s="1"/>
  <c r="G3870" i="1"/>
  <c r="G3860" i="1"/>
  <c r="G3859" i="1"/>
  <c r="G3861" i="1" s="1"/>
  <c r="G3856" i="1"/>
  <c r="G3855" i="1"/>
  <c r="G3857" i="1" s="1"/>
  <c r="G3864" i="1" s="1"/>
  <c r="G3865" i="1" s="1"/>
  <c r="G3866" i="1" s="1"/>
  <c r="G3846" i="1"/>
  <c r="G3845" i="1"/>
  <c r="G3843" i="1"/>
  <c r="G3842" i="1"/>
  <c r="G3839" i="1"/>
  <c r="G3838" i="1"/>
  <c r="G3837" i="1"/>
  <c r="G3836" i="1"/>
  <c r="G3835" i="1"/>
  <c r="G3834" i="1"/>
  <c r="G3828" i="1"/>
  <c r="G3829" i="1" s="1"/>
  <c r="G3830" i="1" s="1"/>
  <c r="G3825" i="1"/>
  <c r="G3824" i="1"/>
  <c r="G3814" i="1"/>
  <c r="G3815" i="1" s="1"/>
  <c r="G3818" i="1" s="1"/>
  <c r="G3819" i="1" s="1"/>
  <c r="G3820" i="1" s="1"/>
  <c r="G3805" i="1"/>
  <c r="G3808" i="1" s="1"/>
  <c r="G3809" i="1" s="1"/>
  <c r="G3810" i="1" s="1"/>
  <c r="G3804" i="1"/>
  <c r="G3795" i="1"/>
  <c r="G3798" i="1" s="1"/>
  <c r="G3799" i="1" s="1"/>
  <c r="G3800" i="1" s="1"/>
  <c r="G3794" i="1"/>
  <c r="G3784" i="1"/>
  <c r="G3783" i="1"/>
  <c r="G3782" i="1"/>
  <c r="G3781" i="1"/>
  <c r="G3771" i="1"/>
  <c r="G3770" i="1"/>
  <c r="G3772" i="1" s="1"/>
  <c r="G3775" i="1" s="1"/>
  <c r="G3776" i="1" s="1"/>
  <c r="G3777" i="1" s="1"/>
  <c r="G3760" i="1"/>
  <c r="G3759" i="1"/>
  <c r="G3761" i="1" s="1"/>
  <c r="G3756" i="1"/>
  <c r="G3755" i="1"/>
  <c r="G3754" i="1"/>
  <c r="G3753" i="1"/>
  <c r="G3757" i="1" s="1"/>
  <c r="G3744" i="1"/>
  <c r="G3747" i="1" s="1"/>
  <c r="G3748" i="1" s="1"/>
  <c r="G3749" i="1" s="1"/>
  <c r="G3743" i="1"/>
  <c r="G3742" i="1"/>
  <c r="G3740" i="1"/>
  <c r="G3739" i="1"/>
  <c r="G3738" i="1"/>
  <c r="G3728" i="1"/>
  <c r="G3729" i="1" s="1"/>
  <c r="G3727" i="1"/>
  <c r="G3724" i="1"/>
  <c r="G3723" i="1"/>
  <c r="G3725" i="1" s="1"/>
  <c r="G3732" i="1" s="1"/>
  <c r="G3733" i="1" s="1"/>
  <c r="G3734" i="1" s="1"/>
  <c r="G3714" i="1"/>
  <c r="G3713" i="1"/>
  <c r="G3710" i="1"/>
  <c r="G3711" i="1" s="1"/>
  <c r="G3707" i="1"/>
  <c r="G3706" i="1"/>
  <c r="G3708" i="1" s="1"/>
  <c r="G3717" i="1" s="1"/>
  <c r="G3718" i="1" s="1"/>
  <c r="G3719" i="1" s="1"/>
  <c r="G3705" i="1"/>
  <c r="G3704" i="1"/>
  <c r="G3703" i="1"/>
  <c r="G3702" i="1"/>
  <c r="G3692" i="1"/>
  <c r="G3693" i="1" s="1"/>
  <c r="G3696" i="1" s="1"/>
  <c r="G3697" i="1" s="1"/>
  <c r="G3698" i="1" s="1"/>
  <c r="G3682" i="1"/>
  <c r="G3683" i="1" s="1"/>
  <c r="G3686" i="1" s="1"/>
  <c r="G3687" i="1" s="1"/>
  <c r="G3688" i="1" s="1"/>
  <c r="G3678" i="1"/>
  <c r="G3672" i="1"/>
  <c r="G3673" i="1" s="1"/>
  <c r="G3676" i="1" s="1"/>
  <c r="G3677" i="1" s="1"/>
  <c r="G3666" i="1"/>
  <c r="G3667" i="1" s="1"/>
  <c r="G3668" i="1" s="1"/>
  <c r="G3662" i="1"/>
  <c r="G3663" i="1" s="1"/>
  <c r="G3656" i="1"/>
  <c r="G3657" i="1" s="1"/>
  <c r="G3658" i="1" s="1"/>
  <c r="G3652" i="1"/>
  <c r="G3651" i="1"/>
  <c r="G3650" i="1"/>
  <c r="G3649" i="1"/>
  <c r="G3653" i="1" s="1"/>
  <c r="G3646" i="1"/>
  <c r="G3647" i="1" s="1"/>
  <c r="G3640" i="1"/>
  <c r="G3641" i="1" s="1"/>
  <c r="G3642" i="1" s="1"/>
  <c r="G3636" i="1"/>
  <c r="G3637" i="1" s="1"/>
  <c r="G3635" i="1"/>
  <c r="G3632" i="1"/>
  <c r="G3633" i="1" s="1"/>
  <c r="G3622" i="1"/>
  <c r="G3623" i="1" s="1"/>
  <c r="G3626" i="1" s="1"/>
  <c r="G3627" i="1" s="1"/>
  <c r="G3628" i="1" s="1"/>
  <c r="G3613" i="1"/>
  <c r="G3612" i="1"/>
  <c r="G3611" i="1"/>
  <c r="G3608" i="1"/>
  <c r="G3607" i="1"/>
  <c r="G3609" i="1" s="1"/>
  <c r="G3597" i="1"/>
  <c r="G3596" i="1"/>
  <c r="G3598" i="1" s="1"/>
  <c r="G3601" i="1" s="1"/>
  <c r="G3602" i="1" s="1"/>
  <c r="G3603" i="1" s="1"/>
  <c r="G3594" i="1"/>
  <c r="G3593" i="1"/>
  <c r="G3592" i="1"/>
  <c r="G3582" i="1"/>
  <c r="G3581" i="1"/>
  <c r="G3583" i="1" s="1"/>
  <c r="G3586" i="1" s="1"/>
  <c r="G3587" i="1" s="1"/>
  <c r="G3588" i="1" s="1"/>
  <c r="G3579" i="1"/>
  <c r="G3578" i="1"/>
  <c r="G3569" i="1"/>
  <c r="G3568" i="1"/>
  <c r="G3567" i="1"/>
  <c r="G3564" i="1"/>
  <c r="G3563" i="1"/>
  <c r="G3562" i="1"/>
  <c r="G3560" i="1"/>
  <c r="G3559" i="1"/>
  <c r="G3558" i="1"/>
  <c r="G3548" i="1"/>
  <c r="G3549" i="1" s="1"/>
  <c r="G3546" i="1"/>
  <c r="G3545" i="1"/>
  <c r="G3542" i="1"/>
  <c r="G3541" i="1"/>
  <c r="G3540" i="1"/>
  <c r="G3539" i="1"/>
  <c r="G3538" i="1"/>
  <c r="G3543" i="1" s="1"/>
  <c r="G3552" i="1" s="1"/>
  <c r="G3553" i="1" s="1"/>
  <c r="G3554" i="1" s="1"/>
  <c r="G3537" i="1"/>
  <c r="G3527" i="1"/>
  <c r="G3526" i="1"/>
  <c r="G3528" i="1" s="1"/>
  <c r="G3524" i="1"/>
  <c r="G3531" i="1" s="1"/>
  <c r="G3532" i="1" s="1"/>
  <c r="G3533" i="1" s="1"/>
  <c r="G3523" i="1"/>
  <c r="G3522" i="1"/>
  <c r="G3521" i="1"/>
  <c r="G3511" i="1"/>
  <c r="G3510" i="1"/>
  <c r="G3512" i="1" s="1"/>
  <c r="G3507" i="1"/>
  <c r="G3508" i="1" s="1"/>
  <c r="G3515" i="1" s="1"/>
  <c r="G3516" i="1" s="1"/>
  <c r="G3517" i="1" s="1"/>
  <c r="G3506" i="1"/>
  <c r="G3497" i="1"/>
  <c r="G3496" i="1"/>
  <c r="G3495" i="1"/>
  <c r="G3492" i="1"/>
  <c r="G3491" i="1"/>
  <c r="G3493" i="1" s="1"/>
  <c r="G3500" i="1" s="1"/>
  <c r="G3501" i="1" s="1"/>
  <c r="G3502" i="1" s="1"/>
  <c r="G3482" i="1"/>
  <c r="G3481" i="1"/>
  <c r="G3478" i="1"/>
  <c r="G3479" i="1" s="1"/>
  <c r="G3485" i="1" s="1"/>
  <c r="G3486" i="1" s="1"/>
  <c r="G3487" i="1" s="1"/>
  <c r="G3475" i="1"/>
  <c r="G3474" i="1"/>
  <c r="G3473" i="1"/>
  <c r="G3472" i="1"/>
  <c r="G3471" i="1"/>
  <c r="G3470" i="1"/>
  <c r="G3476" i="1" s="1"/>
  <c r="G3460" i="1"/>
  <c r="G3461" i="1" s="1"/>
  <c r="G3457" i="1"/>
  <c r="G3458" i="1" s="1"/>
  <c r="G3454" i="1"/>
  <c r="G3453" i="1"/>
  <c r="G3452" i="1"/>
  <c r="G3451" i="1"/>
  <c r="G3450" i="1"/>
  <c r="G3449" i="1"/>
  <c r="G3444" i="1"/>
  <c r="G3445" i="1" s="1"/>
  <c r="G3443" i="1"/>
  <c r="G3439" i="1"/>
  <c r="G3440" i="1" s="1"/>
  <c r="G3430" i="1"/>
  <c r="G3433" i="1" s="1"/>
  <c r="G3434" i="1" s="1"/>
  <c r="G3435" i="1" s="1"/>
  <c r="G3429" i="1"/>
  <c r="G3423" i="1"/>
  <c r="G3424" i="1" s="1"/>
  <c r="G3425" i="1" s="1"/>
  <c r="G3419" i="1"/>
  <c r="G3420" i="1" s="1"/>
  <c r="G3409" i="1"/>
  <c r="G3410" i="1" s="1"/>
  <c r="G3413" i="1" s="1"/>
  <c r="G3414" i="1" s="1"/>
  <c r="G3415" i="1" s="1"/>
  <c r="G3399" i="1"/>
  <c r="G3398" i="1"/>
  <c r="G3397" i="1"/>
  <c r="G3400" i="1" s="1"/>
  <c r="G3396" i="1"/>
  <c r="G3393" i="1"/>
  <c r="G3394" i="1" s="1"/>
  <c r="G3403" i="1" s="1"/>
  <c r="G3404" i="1" s="1"/>
  <c r="G3405" i="1" s="1"/>
  <c r="G3384" i="1"/>
  <c r="G3387" i="1" s="1"/>
  <c r="G3388" i="1" s="1"/>
  <c r="G3389" i="1" s="1"/>
  <c r="G3383" i="1"/>
  <c r="G3382" i="1"/>
  <c r="G3379" i="1"/>
  <c r="G3380" i="1" s="1"/>
  <c r="G3375" i="1"/>
  <c r="G3369" i="1"/>
  <c r="G3370" i="1" s="1"/>
  <c r="G3373" i="1" s="1"/>
  <c r="G3374" i="1" s="1"/>
  <c r="G3359" i="1"/>
  <c r="G3360" i="1" s="1"/>
  <c r="G3363" i="1" s="1"/>
  <c r="G3364" i="1" s="1"/>
  <c r="G3365" i="1" s="1"/>
  <c r="G3354" i="1"/>
  <c r="G3355" i="1" s="1"/>
  <c r="G3353" i="1"/>
  <c r="G3349" i="1"/>
  <c r="G3350" i="1" s="1"/>
  <c r="G3340" i="1"/>
  <c r="G3343" i="1" s="1"/>
  <c r="G3344" i="1" s="1"/>
  <c r="G3345" i="1" s="1"/>
  <c r="G3339" i="1"/>
  <c r="G3330" i="1"/>
  <c r="G3333" i="1" s="1"/>
  <c r="G3334" i="1" s="1"/>
  <c r="G3335" i="1" s="1"/>
  <c r="G3329" i="1"/>
  <c r="G3328" i="1"/>
  <c r="G3327" i="1"/>
  <c r="G3326" i="1"/>
  <c r="G3323" i="1"/>
  <c r="G3324" i="1" s="1"/>
  <c r="G3313" i="1"/>
  <c r="G3312" i="1"/>
  <c r="G3314" i="1" s="1"/>
  <c r="G3310" i="1"/>
  <c r="G3309" i="1"/>
  <c r="G3300" i="1"/>
  <c r="G3299" i="1"/>
  <c r="G3298" i="1"/>
  <c r="G3295" i="1"/>
  <c r="G3296" i="1" s="1"/>
  <c r="G3292" i="1"/>
  <c r="G3291" i="1"/>
  <c r="G3293" i="1" s="1"/>
  <c r="G3303" i="1" s="1"/>
  <c r="G3304" i="1" s="1"/>
  <c r="G3305" i="1" s="1"/>
  <c r="G3281" i="1"/>
  <c r="G3280" i="1"/>
  <c r="G3282" i="1" s="1"/>
  <c r="G3277" i="1"/>
  <c r="G3278" i="1" s="1"/>
  <c r="G3275" i="1"/>
  <c r="G3274" i="1"/>
  <c r="G3273" i="1"/>
  <c r="G3263" i="1"/>
  <c r="G3262" i="1"/>
  <c r="G3264" i="1" s="1"/>
  <c r="G3259" i="1"/>
  <c r="G3258" i="1"/>
  <c r="G3260" i="1" s="1"/>
  <c r="G3267" i="1" s="1"/>
  <c r="G3268" i="1" s="1"/>
  <c r="G3269" i="1" s="1"/>
  <c r="G3252" i="1"/>
  <c r="G3253" i="1" s="1"/>
  <c r="G3254" i="1" s="1"/>
  <c r="G3249" i="1"/>
  <c r="G3248" i="1"/>
  <c r="G3247" i="1"/>
  <c r="G3244" i="1"/>
  <c r="G3243" i="1"/>
  <c r="G3245" i="1" s="1"/>
  <c r="G3233" i="1"/>
  <c r="G3234" i="1" s="1"/>
  <c r="G3237" i="1" s="1"/>
  <c r="G3238" i="1" s="1"/>
  <c r="G3239" i="1" s="1"/>
  <c r="G3232" i="1"/>
  <c r="G3230" i="1"/>
  <c r="G3229" i="1"/>
  <c r="G3228" i="1"/>
  <c r="G3227" i="1"/>
  <c r="G3226" i="1"/>
  <c r="G3216" i="1"/>
  <c r="G3215" i="1"/>
  <c r="G3212" i="1"/>
  <c r="G3213" i="1" s="1"/>
  <c r="G3211" i="1"/>
  <c r="G3210" i="1"/>
  <c r="G3209" i="1"/>
  <c r="G3204" i="1"/>
  <c r="G3205" i="1" s="1"/>
  <c r="G3200" i="1"/>
  <c r="G3203" i="1" s="1"/>
  <c r="G3199" i="1"/>
  <c r="G3190" i="1"/>
  <c r="G3193" i="1" s="1"/>
  <c r="G3194" i="1" s="1"/>
  <c r="G3195" i="1" s="1"/>
  <c r="G3189" i="1"/>
  <c r="G3180" i="1"/>
  <c r="G3183" i="1" s="1"/>
  <c r="G3184" i="1" s="1"/>
  <c r="G3185" i="1" s="1"/>
  <c r="G3179" i="1"/>
  <c r="G3170" i="1"/>
  <c r="G3173" i="1" s="1"/>
  <c r="G3174" i="1" s="1"/>
  <c r="G3175" i="1" s="1"/>
  <c r="G3169" i="1"/>
  <c r="G3159" i="1"/>
  <c r="G3158" i="1"/>
  <c r="G3157" i="1"/>
  <c r="G3156" i="1"/>
  <c r="G3146" i="1"/>
  <c r="G3145" i="1"/>
  <c r="G3135" i="1"/>
  <c r="G3134" i="1"/>
  <c r="G3136" i="1" s="1"/>
  <c r="G3131" i="1"/>
  <c r="G3132" i="1" s="1"/>
  <c r="G3130" i="1"/>
  <c r="G3127" i="1"/>
  <c r="G3128" i="1" s="1"/>
  <c r="G3117" i="1"/>
  <c r="G3118" i="1" s="1"/>
  <c r="G3115" i="1"/>
  <c r="G3121" i="1" s="1"/>
  <c r="G3122" i="1" s="1"/>
  <c r="G3123" i="1" s="1"/>
  <c r="G3114" i="1"/>
  <c r="G3105" i="1"/>
  <c r="G3108" i="1" s="1"/>
  <c r="G3109" i="1" s="1"/>
  <c r="G3110" i="1" s="1"/>
  <c r="G3104" i="1"/>
  <c r="G3102" i="1"/>
  <c r="G3101" i="1"/>
  <c r="G3100" i="1"/>
  <c r="G3091" i="1"/>
  <c r="G3090" i="1"/>
  <c r="G3088" i="1"/>
  <c r="G3087" i="1"/>
  <c r="G3084" i="1"/>
  <c r="G3083" i="1"/>
  <c r="G3082" i="1"/>
  <c r="G3081" i="1"/>
  <c r="G3080" i="1"/>
  <c r="G3079" i="1"/>
  <c r="G3085" i="1" s="1"/>
  <c r="G3069" i="1"/>
  <c r="G3068" i="1"/>
  <c r="G3070" i="1" s="1"/>
  <c r="G3065" i="1"/>
  <c r="G3066" i="1" s="1"/>
  <c r="G3064" i="1"/>
  <c r="G3063" i="1"/>
  <c r="G3062" i="1"/>
  <c r="G3059" i="1"/>
  <c r="G3058" i="1"/>
  <c r="G3057" i="1"/>
  <c r="G3056" i="1"/>
  <c r="G3060" i="1" s="1"/>
  <c r="G3053" i="1"/>
  <c r="G3054" i="1" s="1"/>
  <c r="G3052" i="1"/>
  <c r="G3051" i="1"/>
  <c r="G3050" i="1"/>
  <c r="G3040" i="1"/>
  <c r="G3041" i="1" s="1"/>
  <c r="G3039" i="1"/>
  <c r="G3036" i="1"/>
  <c r="G3035" i="1"/>
  <c r="G3034" i="1"/>
  <c r="G3033" i="1"/>
  <c r="G3037" i="1" s="1"/>
  <c r="G3030" i="1"/>
  <c r="G3029" i="1"/>
  <c r="G3028" i="1"/>
  <c r="G3027" i="1"/>
  <c r="G3024" i="1"/>
  <c r="G3023" i="1"/>
  <c r="G3022" i="1"/>
  <c r="G3021" i="1"/>
  <c r="G3025" i="1" s="1"/>
  <c r="G3011" i="1"/>
  <c r="G3012" i="1" s="1"/>
  <c r="G3008" i="1"/>
  <c r="G3009" i="1" s="1"/>
  <c r="G3005" i="1"/>
  <c r="G3004" i="1"/>
  <c r="G3003" i="1"/>
  <c r="G3002" i="1"/>
  <c r="G3001" i="1"/>
  <c r="G3000" i="1"/>
  <c r="G2991" i="1"/>
  <c r="G2990" i="1"/>
  <c r="G2987" i="1"/>
  <c r="G2988" i="1" s="1"/>
  <c r="G2985" i="1"/>
  <c r="G2994" i="1" s="1"/>
  <c r="G2995" i="1" s="1"/>
  <c r="G2996" i="1" s="1"/>
  <c r="G2984" i="1"/>
  <c r="G2983" i="1"/>
  <c r="G2982" i="1"/>
  <c r="G2981" i="1"/>
  <c r="G2980" i="1"/>
  <c r="G2979" i="1"/>
  <c r="G2970" i="1"/>
  <c r="G2969" i="1"/>
  <c r="G2966" i="1"/>
  <c r="G2967" i="1" s="1"/>
  <c r="G2963" i="1"/>
  <c r="G2962" i="1"/>
  <c r="G2961" i="1"/>
  <c r="G2960" i="1"/>
  <c r="G2959" i="1"/>
  <c r="G2958" i="1"/>
  <c r="G2964" i="1" s="1"/>
  <c r="G2973" i="1" s="1"/>
  <c r="G2974" i="1" s="1"/>
  <c r="G2975" i="1" s="1"/>
  <c r="G2948" i="1"/>
  <c r="G2949" i="1" s="1"/>
  <c r="G2952" i="1" s="1"/>
  <c r="G2953" i="1" s="1"/>
  <c r="G2954" i="1" s="1"/>
  <c r="G2946" i="1"/>
  <c r="G2945" i="1"/>
  <c r="G2942" i="1"/>
  <c r="G2941" i="1"/>
  <c r="G2940" i="1"/>
  <c r="G2939" i="1"/>
  <c r="G2938" i="1"/>
  <c r="G2937" i="1"/>
  <c r="G2943" i="1" s="1"/>
  <c r="G2928" i="1"/>
  <c r="G2927" i="1"/>
  <c r="G2925" i="1"/>
  <c r="G2924" i="1"/>
  <c r="G2921" i="1"/>
  <c r="G2920" i="1"/>
  <c r="G2919" i="1"/>
  <c r="G2918" i="1"/>
  <c r="G2917" i="1"/>
  <c r="G2916" i="1"/>
  <c r="G2907" i="1"/>
  <c r="G2906" i="1"/>
  <c r="G2903" i="1"/>
  <c r="G2904" i="1" s="1"/>
  <c r="G2900" i="1"/>
  <c r="G2899" i="1"/>
  <c r="G2898" i="1"/>
  <c r="G2897" i="1"/>
  <c r="G2896" i="1"/>
  <c r="G2895" i="1"/>
  <c r="G2885" i="1"/>
  <c r="G2886" i="1" s="1"/>
  <c r="G2882" i="1"/>
  <c r="G2883" i="1" s="1"/>
  <c r="G2879" i="1"/>
  <c r="G2878" i="1"/>
  <c r="G2877" i="1"/>
  <c r="G2876" i="1"/>
  <c r="G2875" i="1"/>
  <c r="G2874" i="1"/>
  <c r="G2865" i="1"/>
  <c r="G2864" i="1"/>
  <c r="G2861" i="1"/>
  <c r="G2862" i="1" s="1"/>
  <c r="G2858" i="1"/>
  <c r="G2857" i="1"/>
  <c r="G2856" i="1"/>
  <c r="G2855" i="1"/>
  <c r="G2859" i="1" s="1"/>
  <c r="G2868" i="1" s="1"/>
  <c r="G2869" i="1" s="1"/>
  <c r="G2870" i="1" s="1"/>
  <c r="G2854" i="1"/>
  <c r="G2853" i="1"/>
  <c r="G2848" i="1"/>
  <c r="G2849" i="1" s="1"/>
  <c r="G2847" i="1"/>
  <c r="G2844" i="1"/>
  <c r="G2843" i="1"/>
  <c r="G2838" i="1"/>
  <c r="G2839" i="1" s="1"/>
  <c r="G2834" i="1"/>
  <c r="G2837" i="1" s="1"/>
  <c r="G2833" i="1"/>
  <c r="G2832" i="1"/>
  <c r="G2822" i="1"/>
  <c r="G2821" i="1"/>
  <c r="G2823" i="1" s="1"/>
  <c r="G2826" i="1" s="1"/>
  <c r="G2827" i="1" s="1"/>
  <c r="G2828" i="1" s="1"/>
  <c r="G2812" i="1"/>
  <c r="G2815" i="1" s="1"/>
  <c r="G2816" i="1" s="1"/>
  <c r="G2817" i="1" s="1"/>
  <c r="G2811" i="1"/>
  <c r="G2810" i="1"/>
  <c r="G2800" i="1"/>
  <c r="G2799" i="1"/>
  <c r="G2798" i="1"/>
  <c r="G2797" i="1"/>
  <c r="G2801" i="1" s="1"/>
  <c r="G2804" i="1" s="1"/>
  <c r="G2805" i="1" s="1"/>
  <c r="G2806" i="1" s="1"/>
  <c r="G2795" i="1"/>
  <c r="G2794" i="1"/>
  <c r="G2784" i="1"/>
  <c r="G2783" i="1"/>
  <c r="G2781" i="1"/>
  <c r="G2780" i="1"/>
  <c r="G2770" i="1"/>
  <c r="G2771" i="1" s="1"/>
  <c r="G2767" i="1"/>
  <c r="G2768" i="1" s="1"/>
  <c r="G2764" i="1"/>
  <c r="G2763" i="1"/>
  <c r="G2762" i="1"/>
  <c r="G2761" i="1"/>
  <c r="G2760" i="1"/>
  <c r="G2759" i="1"/>
  <c r="G2749" i="1"/>
  <c r="G2750" i="1" s="1"/>
  <c r="G2746" i="1"/>
  <c r="G2747" i="1" s="1"/>
  <c r="G2743" i="1"/>
  <c r="G2742" i="1"/>
  <c r="G2741" i="1"/>
  <c r="G2740" i="1"/>
  <c r="G2739" i="1"/>
  <c r="G2738" i="1"/>
  <c r="G2728" i="1"/>
  <c r="G2729" i="1" s="1"/>
  <c r="G2725" i="1"/>
  <c r="G2726" i="1" s="1"/>
  <c r="G2732" i="1" s="1"/>
  <c r="G2733" i="1" s="1"/>
  <c r="G2734" i="1" s="1"/>
  <c r="G2724" i="1"/>
  <c r="G2715" i="1"/>
  <c r="G2714" i="1"/>
  <c r="G2711" i="1"/>
  <c r="G2712" i="1" s="1"/>
  <c r="G2708" i="1"/>
  <c r="G2707" i="1"/>
  <c r="G2706" i="1"/>
  <c r="G2705" i="1"/>
  <c r="G2704" i="1"/>
  <c r="G2703" i="1"/>
  <c r="G2693" i="1"/>
  <c r="G2694" i="1" s="1"/>
  <c r="G2690" i="1"/>
  <c r="G2691" i="1" s="1"/>
  <c r="G2687" i="1"/>
  <c r="G2686" i="1"/>
  <c r="G2685" i="1"/>
  <c r="G2684" i="1"/>
  <c r="G2683" i="1"/>
  <c r="G2682" i="1"/>
  <c r="G2688" i="1" s="1"/>
  <c r="G2697" i="1" s="1"/>
  <c r="G2698" i="1" s="1"/>
  <c r="G2699" i="1" s="1"/>
  <c r="G2672" i="1"/>
  <c r="G2673" i="1" s="1"/>
  <c r="G2669" i="1"/>
  <c r="G2670" i="1" s="1"/>
  <c r="G2666" i="1"/>
  <c r="G2665" i="1"/>
  <c r="G2664" i="1"/>
  <c r="G2663" i="1"/>
  <c r="G2662" i="1"/>
  <c r="G2667" i="1" s="1"/>
  <c r="G2676" i="1" s="1"/>
  <c r="G2677" i="1" s="1"/>
  <c r="G2678" i="1" s="1"/>
  <c r="G2661" i="1"/>
  <c r="G2651" i="1"/>
  <c r="G2652" i="1" s="1"/>
  <c r="G2648" i="1"/>
  <c r="G2649" i="1" s="1"/>
  <c r="G2645" i="1"/>
  <c r="G2644" i="1"/>
  <c r="G2643" i="1"/>
  <c r="G2642" i="1"/>
  <c r="G2641" i="1"/>
  <c r="G2640" i="1"/>
  <c r="G2630" i="1"/>
  <c r="G2631" i="1" s="1"/>
  <c r="G2627" i="1"/>
  <c r="G2628" i="1" s="1"/>
  <c r="G2624" i="1"/>
  <c r="G2623" i="1"/>
  <c r="G2622" i="1"/>
  <c r="G2621" i="1"/>
  <c r="G2620" i="1"/>
  <c r="G2625" i="1" s="1"/>
  <c r="G2634" i="1" s="1"/>
  <c r="G2635" i="1" s="1"/>
  <c r="G2636" i="1" s="1"/>
  <c r="G2619" i="1"/>
  <c r="G2609" i="1"/>
  <c r="G2610" i="1" s="1"/>
  <c r="G2606" i="1"/>
  <c r="G2607" i="1" s="1"/>
  <c r="G2603" i="1"/>
  <c r="G2602" i="1"/>
  <c r="G2601" i="1"/>
  <c r="G2600" i="1"/>
  <c r="G2599" i="1"/>
  <c r="G2598" i="1"/>
  <c r="G2589" i="1"/>
  <c r="G2588" i="1"/>
  <c r="G2587" i="1"/>
  <c r="G2584" i="1"/>
  <c r="G2585" i="1" s="1"/>
  <c r="G2574" i="1"/>
  <c r="G2573" i="1"/>
  <c r="G2575" i="1" s="1"/>
  <c r="G2570" i="1"/>
  <c r="G2569" i="1"/>
  <c r="G2571" i="1" s="1"/>
  <c r="G2578" i="1" s="1"/>
  <c r="G2579" i="1" s="1"/>
  <c r="G2580" i="1" s="1"/>
  <c r="G2568" i="1"/>
  <c r="G2558" i="1"/>
  <c r="G2557" i="1"/>
  <c r="G2559" i="1" s="1"/>
  <c r="G2555" i="1"/>
  <c r="G2554" i="1"/>
  <c r="G2551" i="1"/>
  <c r="G2550" i="1"/>
  <c r="G2552" i="1" s="1"/>
  <c r="G2562" i="1" s="1"/>
  <c r="G2563" i="1" s="1"/>
  <c r="G2564" i="1" s="1"/>
  <c r="G2540" i="1"/>
  <c r="G2541" i="1" s="1"/>
  <c r="G2537" i="1"/>
  <c r="G2538" i="1" s="1"/>
  <c r="G2535" i="1"/>
  <c r="G2534" i="1"/>
  <c r="G2533" i="1"/>
  <c r="G2532" i="1"/>
  <c r="G2531" i="1"/>
  <c r="G2530" i="1"/>
  <c r="G2529" i="1"/>
  <c r="G2524" i="1"/>
  <c r="G2525" i="1" s="1"/>
  <c r="G2520" i="1"/>
  <c r="G2523" i="1" s="1"/>
  <c r="G2519" i="1"/>
  <c r="G2514" i="1"/>
  <c r="G2515" i="1" s="1"/>
  <c r="G2513" i="1"/>
  <c r="G2510" i="1"/>
  <c r="G2509" i="1"/>
  <c r="G2508" i="1"/>
  <c r="G2505" i="1"/>
  <c r="G2506" i="1" s="1"/>
  <c r="G2495" i="1"/>
  <c r="G2494" i="1"/>
  <c r="G2496" i="1" s="1"/>
  <c r="G2491" i="1"/>
  <c r="G2490" i="1"/>
  <c r="G2492" i="1" s="1"/>
  <c r="G2499" i="1" s="1"/>
  <c r="G2500" i="1" s="1"/>
  <c r="G2501" i="1" s="1"/>
  <c r="G2481" i="1"/>
  <c r="G2480" i="1"/>
  <c r="G2479" i="1"/>
  <c r="G2476" i="1"/>
  <c r="G2477" i="1" s="1"/>
  <c r="G2467" i="1"/>
  <c r="G2466" i="1"/>
  <c r="G2465" i="1"/>
  <c r="G2462" i="1"/>
  <c r="G2463" i="1" s="1"/>
  <c r="G2452" i="1"/>
  <c r="G2451" i="1"/>
  <c r="G2449" i="1"/>
  <c r="G2448" i="1"/>
  <c r="G2438" i="1"/>
  <c r="G2437" i="1"/>
  <c r="G2439" i="1" s="1"/>
  <c r="G2435" i="1"/>
  <c r="G2434" i="1"/>
  <c r="G2425" i="1"/>
  <c r="G2424" i="1"/>
  <c r="G2423" i="1"/>
  <c r="G2420" i="1"/>
  <c r="G2419" i="1"/>
  <c r="G2418" i="1"/>
  <c r="G2416" i="1"/>
  <c r="G2415" i="1"/>
  <c r="G2414" i="1"/>
  <c r="G2404" i="1"/>
  <c r="G2405" i="1" s="1"/>
  <c r="G2401" i="1"/>
  <c r="G2402" i="1" s="1"/>
  <c r="G2398" i="1"/>
  <c r="G2397" i="1"/>
  <c r="G2396" i="1"/>
  <c r="G2395" i="1"/>
  <c r="G2394" i="1"/>
  <c r="G2393" i="1"/>
  <c r="G2399" i="1" s="1"/>
  <c r="G2408" i="1" s="1"/>
  <c r="G2409" i="1" s="1"/>
  <c r="G2410" i="1" s="1"/>
  <c r="G2383" i="1"/>
  <c r="G2382" i="1"/>
  <c r="G2380" i="1"/>
  <c r="G2379" i="1"/>
  <c r="G2370" i="1"/>
  <c r="G2373" i="1" s="1"/>
  <c r="G2374" i="1" s="1"/>
  <c r="G2375" i="1" s="1"/>
  <c r="G2369" i="1"/>
  <c r="G2359" i="1"/>
  <c r="G2360" i="1" s="1"/>
  <c r="G2363" i="1" s="1"/>
  <c r="G2364" i="1" s="1"/>
  <c r="G2365" i="1" s="1"/>
  <c r="G2358" i="1"/>
  <c r="G2348" i="1"/>
  <c r="G2347" i="1"/>
  <c r="G2337" i="1"/>
  <c r="G2336" i="1"/>
  <c r="G2338" i="1" s="1"/>
  <c r="G2341" i="1" s="1"/>
  <c r="G2342" i="1" s="1"/>
  <c r="G2343" i="1" s="1"/>
  <c r="G2326" i="1"/>
  <c r="G2325" i="1"/>
  <c r="G2327" i="1" s="1"/>
  <c r="G2330" i="1" s="1"/>
  <c r="G2331" i="1" s="1"/>
  <c r="G2332" i="1" s="1"/>
  <c r="G2315" i="1"/>
  <c r="G2314" i="1"/>
  <c r="G2313" i="1"/>
  <c r="G2312" i="1"/>
  <c r="G2311" i="1"/>
  <c r="G2308" i="1"/>
  <c r="G2309" i="1" s="1"/>
  <c r="G2298" i="1"/>
  <c r="G2297" i="1"/>
  <c r="G2296" i="1"/>
  <c r="G2299" i="1" s="1"/>
  <c r="G2293" i="1"/>
  <c r="G2294" i="1" s="1"/>
  <c r="G2284" i="1"/>
  <c r="G2287" i="1" s="1"/>
  <c r="G2288" i="1" s="1"/>
  <c r="G2289" i="1" s="1"/>
  <c r="G2283" i="1"/>
  <c r="G2277" i="1"/>
  <c r="G2278" i="1" s="1"/>
  <c r="G2279" i="1" s="1"/>
  <c r="G2273" i="1"/>
  <c r="G2274" i="1" s="1"/>
  <c r="G2264" i="1"/>
  <c r="G2267" i="1" s="1"/>
  <c r="G2268" i="1" s="1"/>
  <c r="G2269" i="1" s="1"/>
  <c r="G2263" i="1"/>
  <c r="G2253" i="1"/>
  <c r="G2254" i="1" s="1"/>
  <c r="G2257" i="1" s="1"/>
  <c r="G2258" i="1" s="1"/>
  <c r="G2259" i="1" s="1"/>
  <c r="G2247" i="1"/>
  <c r="G2248" i="1" s="1"/>
  <c r="G2249" i="1" s="1"/>
  <c r="G2243" i="1"/>
  <c r="G2244" i="1" s="1"/>
  <c r="G2233" i="1"/>
  <c r="G2232" i="1"/>
  <c r="G2231" i="1"/>
  <c r="G2230" i="1"/>
  <c r="G2229" i="1"/>
  <c r="G2234" i="1" s="1"/>
  <c r="G2226" i="1"/>
  <c r="G2227" i="1" s="1"/>
  <c r="G2237" i="1" s="1"/>
  <c r="G2238" i="1" s="1"/>
  <c r="G2239" i="1" s="1"/>
  <c r="G2217" i="1"/>
  <c r="G2216" i="1"/>
  <c r="G2215" i="1"/>
  <c r="G2214" i="1"/>
  <c r="G2211" i="1"/>
  <c r="G2212" i="1" s="1"/>
  <c r="G2220" i="1" s="1"/>
  <c r="G2221" i="1" s="1"/>
  <c r="G2222" i="1" s="1"/>
  <c r="G2201" i="1"/>
  <c r="G2202" i="1" s="1"/>
  <c r="G2205" i="1" s="1"/>
  <c r="G2206" i="1" s="1"/>
  <c r="G2207" i="1" s="1"/>
  <c r="G2196" i="1"/>
  <c r="G2197" i="1" s="1"/>
  <c r="G2191" i="1"/>
  <c r="G2192" i="1" s="1"/>
  <c r="G2195" i="1" s="1"/>
  <c r="G2181" i="1"/>
  <c r="G2182" i="1" s="1"/>
  <c r="G2185" i="1" s="1"/>
  <c r="G2186" i="1" s="1"/>
  <c r="G2187" i="1" s="1"/>
  <c r="G2177" i="1"/>
  <c r="G2176" i="1"/>
  <c r="G2172" i="1"/>
  <c r="G2175" i="1" s="1"/>
  <c r="G2171" i="1"/>
  <c r="G2161" i="1"/>
  <c r="G2162" i="1" s="1"/>
  <c r="G2165" i="1" s="1"/>
  <c r="G2166" i="1" s="1"/>
  <c r="G2167" i="1" s="1"/>
  <c r="G2151" i="1"/>
  <c r="G2150" i="1"/>
  <c r="G2152" i="1" s="1"/>
  <c r="G2155" i="1" s="1"/>
  <c r="G2156" i="1" s="1"/>
  <c r="G2157" i="1" s="1"/>
  <c r="G2149" i="1"/>
  <c r="G2148" i="1"/>
  <c r="G2147" i="1"/>
  <c r="G2145" i="1"/>
  <c r="G2144" i="1"/>
  <c r="G2134" i="1"/>
  <c r="G2133" i="1"/>
  <c r="G2132" i="1"/>
  <c r="G2135" i="1" s="1"/>
  <c r="G2138" i="1" s="1"/>
  <c r="G2139" i="1" s="1"/>
  <c r="G2140" i="1" s="1"/>
  <c r="G2129" i="1"/>
  <c r="G2130" i="1" s="1"/>
  <c r="G2120" i="1"/>
  <c r="G2123" i="1" s="1"/>
  <c r="G2124" i="1" s="1"/>
  <c r="G2125" i="1" s="1"/>
  <c r="G2119" i="1"/>
  <c r="G2115" i="1"/>
  <c r="G2109" i="1"/>
  <c r="G2110" i="1" s="1"/>
  <c r="G2113" i="1" s="1"/>
  <c r="G2114" i="1" s="1"/>
  <c r="G2100" i="1"/>
  <c r="G2103" i="1" s="1"/>
  <c r="G2104" i="1" s="1"/>
  <c r="G2105" i="1" s="1"/>
  <c r="G2099" i="1"/>
  <c r="G2090" i="1"/>
  <c r="G2093" i="1" s="1"/>
  <c r="G2094" i="1" s="1"/>
  <c r="G2095" i="1" s="1"/>
  <c r="G2089" i="1"/>
  <c r="G2079" i="1"/>
  <c r="G2078" i="1"/>
  <c r="G2077" i="1"/>
  <c r="G2076" i="1"/>
  <c r="G2074" i="1"/>
  <c r="G2073" i="1"/>
  <c r="G2064" i="1"/>
  <c r="G2063" i="1"/>
  <c r="G2062" i="1"/>
  <c r="G2059" i="1"/>
  <c r="G2060" i="1" s="1"/>
  <c r="G2067" i="1" s="1"/>
  <c r="G2068" i="1" s="1"/>
  <c r="G2069" i="1" s="1"/>
  <c r="G2050" i="1"/>
  <c r="G2053" i="1" s="1"/>
  <c r="G2054" i="1" s="1"/>
  <c r="G2055" i="1" s="1"/>
  <c r="G2049" i="1"/>
  <c r="G2046" i="1"/>
  <c r="G2045" i="1"/>
  <c r="G2047" i="1" s="1"/>
  <c r="G2035" i="1"/>
  <c r="G2036" i="1" s="1"/>
  <c r="G2032" i="1"/>
  <c r="G2031" i="1"/>
  <c r="G2022" i="1"/>
  <c r="G2021" i="1"/>
  <c r="G2018" i="1"/>
  <c r="G2017" i="1"/>
  <c r="G2019" i="1" s="1"/>
  <c r="G2025" i="1" s="1"/>
  <c r="G2026" i="1" s="1"/>
  <c r="G2027" i="1" s="1"/>
  <c r="G2007" i="1"/>
  <c r="G2006" i="1"/>
  <c r="G2008" i="1" s="1"/>
  <c r="G2003" i="1"/>
  <c r="G2004" i="1" s="1"/>
  <c r="G2002" i="1"/>
  <c r="G2001" i="1"/>
  <c r="G2000" i="1"/>
  <c r="G1997" i="1"/>
  <c r="G1996" i="1"/>
  <c r="G1998" i="1" s="1"/>
  <c r="G2011" i="1" s="1"/>
  <c r="G2012" i="1" s="1"/>
  <c r="G2013" i="1" s="1"/>
  <c r="G1986" i="1"/>
  <c r="G1987" i="1" s="1"/>
  <c r="G1990" i="1" s="1"/>
  <c r="G1991" i="1" s="1"/>
  <c r="G1992" i="1" s="1"/>
  <c r="G1985" i="1"/>
  <c r="G1982" i="1"/>
  <c r="G1983" i="1" s="1"/>
  <c r="G1972" i="1"/>
  <c r="G1971" i="1"/>
  <c r="G1973" i="1" s="1"/>
  <c r="G1968" i="1"/>
  <c r="G1967" i="1"/>
  <c r="G1963" i="1"/>
  <c r="G1957" i="1"/>
  <c r="G1956" i="1"/>
  <c r="G1958" i="1" s="1"/>
  <c r="G1953" i="1"/>
  <c r="G1954" i="1" s="1"/>
  <c r="G1961" i="1" s="1"/>
  <c r="G1962" i="1" s="1"/>
  <c r="G1944" i="1"/>
  <c r="G1943" i="1"/>
  <c r="G1940" i="1"/>
  <c r="G1939" i="1"/>
  <c r="G1941" i="1" s="1"/>
  <c r="G1936" i="1"/>
  <c r="G1937" i="1" s="1"/>
  <c r="G1947" i="1" s="1"/>
  <c r="G1948" i="1" s="1"/>
  <c r="G1949" i="1" s="1"/>
  <c r="G1935" i="1"/>
  <c r="G1934" i="1"/>
  <c r="G1933" i="1"/>
  <c r="G1932" i="1"/>
  <c r="G1931" i="1"/>
  <c r="G1930" i="1"/>
  <c r="G1929" i="1"/>
  <c r="G1928" i="1"/>
  <c r="G1918" i="1"/>
  <c r="G1917" i="1"/>
  <c r="G1919" i="1" s="1"/>
  <c r="G1915" i="1"/>
  <c r="G1922" i="1" s="1"/>
  <c r="G1923" i="1" s="1"/>
  <c r="G1924" i="1" s="1"/>
  <c r="G1914" i="1"/>
  <c r="G1913" i="1"/>
  <c r="G1912" i="1"/>
  <c r="G1911" i="1"/>
  <c r="G1908" i="1"/>
  <c r="G1907" i="1"/>
  <c r="G1909" i="1" s="1"/>
  <c r="G1897" i="1"/>
  <c r="G1896" i="1"/>
  <c r="G1893" i="1"/>
  <c r="G1892" i="1"/>
  <c r="G1894" i="1" s="1"/>
  <c r="G1891" i="1"/>
  <c r="G1890" i="1"/>
  <c r="G1887" i="1"/>
  <c r="G1886" i="1"/>
  <c r="G1876" i="1"/>
  <c r="G1877" i="1" s="1"/>
  <c r="G1875" i="1"/>
  <c r="G1872" i="1"/>
  <c r="G1871" i="1"/>
  <c r="G1870" i="1"/>
  <c r="G1869" i="1"/>
  <c r="G1873" i="1" s="1"/>
  <c r="G1866" i="1"/>
  <c r="G1865" i="1"/>
  <c r="G1867" i="1" s="1"/>
  <c r="G1880" i="1" s="1"/>
  <c r="G1881" i="1" s="1"/>
  <c r="G1882" i="1" s="1"/>
  <c r="G1855" i="1"/>
  <c r="G1856" i="1" s="1"/>
  <c r="G1854" i="1"/>
  <c r="G1852" i="1"/>
  <c r="G1851" i="1"/>
  <c r="G1849" i="1"/>
  <c r="G1859" i="1" s="1"/>
  <c r="G1860" i="1" s="1"/>
  <c r="G1861" i="1" s="1"/>
  <c r="G1848" i="1"/>
  <c r="G1847" i="1"/>
  <c r="G1838" i="1"/>
  <c r="G1837" i="1"/>
  <c r="G1836" i="1"/>
  <c r="G1833" i="1"/>
  <c r="G1832" i="1"/>
  <c r="G1831" i="1"/>
  <c r="G1834" i="1" s="1"/>
  <c r="G1829" i="1"/>
  <c r="G1841" i="1" s="1"/>
  <c r="G1842" i="1" s="1"/>
  <c r="G1843" i="1" s="1"/>
  <c r="G1828" i="1"/>
  <c r="G1827" i="1"/>
  <c r="G1818" i="1"/>
  <c r="G1817" i="1"/>
  <c r="G1816" i="1"/>
  <c r="G1813" i="1"/>
  <c r="G1812" i="1"/>
  <c r="G1811" i="1"/>
  <c r="G1809" i="1"/>
  <c r="G1808" i="1"/>
  <c r="G1807" i="1"/>
  <c r="G1798" i="1"/>
  <c r="G1797" i="1"/>
  <c r="G1796" i="1"/>
  <c r="G1793" i="1"/>
  <c r="G1792" i="1"/>
  <c r="G1794" i="1" s="1"/>
  <c r="G1801" i="1" s="1"/>
  <c r="G1802" i="1" s="1"/>
  <c r="G1803" i="1" s="1"/>
  <c r="G1783" i="1"/>
  <c r="G1782" i="1"/>
  <c r="G1781" i="1"/>
  <c r="G1779" i="1"/>
  <c r="G1778" i="1"/>
  <c r="G1777" i="1"/>
  <c r="G1768" i="1"/>
  <c r="G1767" i="1"/>
  <c r="G1765" i="1"/>
  <c r="G1764" i="1"/>
  <c r="G1761" i="1"/>
  <c r="G1762" i="1" s="1"/>
  <c r="G1771" i="1" s="1"/>
  <c r="G1772" i="1" s="1"/>
  <c r="G1773" i="1" s="1"/>
  <c r="G1760" i="1"/>
  <c r="G1759" i="1"/>
  <c r="G1758" i="1"/>
  <c r="G1757" i="1"/>
  <c r="G1756" i="1"/>
  <c r="G1747" i="1"/>
  <c r="G1746" i="1"/>
  <c r="G1743" i="1"/>
  <c r="G1744" i="1" s="1"/>
  <c r="G1741" i="1"/>
  <c r="G1740" i="1"/>
  <c r="G1739" i="1"/>
  <c r="G1738" i="1"/>
  <c r="G1737" i="1"/>
  <c r="G1736" i="1"/>
  <c r="G1735" i="1"/>
  <c r="G1726" i="1"/>
  <c r="G1725" i="1"/>
  <c r="G1723" i="1"/>
  <c r="G1722" i="1"/>
  <c r="G1719" i="1"/>
  <c r="G1718" i="1"/>
  <c r="G1717" i="1"/>
  <c r="G1716" i="1"/>
  <c r="G1715" i="1"/>
  <c r="G1714" i="1"/>
  <c r="G1705" i="1"/>
  <c r="G1704" i="1"/>
  <c r="G1703" i="1"/>
  <c r="G1700" i="1"/>
  <c r="G1701" i="1" s="1"/>
  <c r="G1708" i="1" s="1"/>
  <c r="G1709" i="1" s="1"/>
  <c r="G1710" i="1" s="1"/>
  <c r="G1691" i="1"/>
  <c r="G1690" i="1"/>
  <c r="G1688" i="1"/>
  <c r="G1687" i="1"/>
  <c r="G1684" i="1"/>
  <c r="G1683" i="1"/>
  <c r="G1682" i="1"/>
  <c r="G1681" i="1"/>
  <c r="G1685" i="1" s="1"/>
  <c r="G1680" i="1"/>
  <c r="G1679" i="1"/>
  <c r="G1669" i="1"/>
  <c r="G1668" i="1"/>
  <c r="G1670" i="1" s="1"/>
  <c r="G1665" i="1"/>
  <c r="G1664" i="1"/>
  <c r="G1666" i="1" s="1"/>
  <c r="G1659" i="1"/>
  <c r="G1660" i="1" s="1"/>
  <c r="G1655" i="1"/>
  <c r="G1658" i="1" s="1"/>
  <c r="G1654" i="1"/>
  <c r="G1648" i="1"/>
  <c r="G1649" i="1" s="1"/>
  <c r="G1650" i="1" s="1"/>
  <c r="G1645" i="1"/>
  <c r="G1644" i="1"/>
  <c r="G1635" i="1"/>
  <c r="G1638" i="1" s="1"/>
  <c r="G1639" i="1" s="1"/>
  <c r="G1640" i="1" s="1"/>
  <c r="G1634" i="1"/>
  <c r="G1624" i="1"/>
  <c r="G1625" i="1" s="1"/>
  <c r="G1628" i="1" s="1"/>
  <c r="G1629" i="1" s="1"/>
  <c r="G1630" i="1" s="1"/>
  <c r="G1614" i="1"/>
  <c r="G1613" i="1"/>
  <c r="G1612" i="1"/>
  <c r="G1611" i="1"/>
  <c r="G1601" i="1"/>
  <c r="G1602" i="1" s="1"/>
  <c r="G1605" i="1" s="1"/>
  <c r="G1606" i="1" s="1"/>
  <c r="G1607" i="1" s="1"/>
  <c r="G1600" i="1"/>
  <c r="G1597" i="1"/>
  <c r="G1598" i="1" s="1"/>
  <c r="G1587" i="1"/>
  <c r="G1588" i="1" s="1"/>
  <c r="G1586" i="1"/>
  <c r="G1584" i="1"/>
  <c r="G1583" i="1"/>
  <c r="G1573" i="1"/>
  <c r="G1574" i="1" s="1"/>
  <c r="G1577" i="1" s="1"/>
  <c r="G1578" i="1" s="1"/>
  <c r="G1579" i="1" s="1"/>
  <c r="G1564" i="1"/>
  <c r="G1567" i="1" s="1"/>
  <c r="G1568" i="1" s="1"/>
  <c r="G1569" i="1" s="1"/>
  <c r="G1563" i="1"/>
  <c r="G1553" i="1"/>
  <c r="G1554" i="1" s="1"/>
  <c r="G1557" i="1" s="1"/>
  <c r="G1558" i="1" s="1"/>
  <c r="G1559" i="1" s="1"/>
  <c r="G1548" i="1"/>
  <c r="G1549" i="1" s="1"/>
  <c r="G1544" i="1"/>
  <c r="G1547" i="1" s="1"/>
  <c r="G1543" i="1"/>
  <c r="G1533" i="1"/>
  <c r="G1534" i="1" s="1"/>
  <c r="G1537" i="1" s="1"/>
  <c r="G1538" i="1" s="1"/>
  <c r="G1539" i="1" s="1"/>
  <c r="G1523" i="1"/>
  <c r="G1524" i="1" s="1"/>
  <c r="G1527" i="1" s="1"/>
  <c r="G1528" i="1" s="1"/>
  <c r="G1529" i="1" s="1"/>
  <c r="G1519" i="1"/>
  <c r="G1514" i="1"/>
  <c r="G1517" i="1" s="1"/>
  <c r="G1518" i="1" s="1"/>
  <c r="G1513" i="1"/>
  <c r="G1509" i="1"/>
  <c r="G1503" i="1"/>
  <c r="G1504" i="1" s="1"/>
  <c r="G1507" i="1" s="1"/>
  <c r="G1508" i="1" s="1"/>
  <c r="G1493" i="1"/>
  <c r="G1494" i="1" s="1"/>
  <c r="G1497" i="1" s="1"/>
  <c r="G1498" i="1" s="1"/>
  <c r="G1499" i="1" s="1"/>
  <c r="G1487" i="1"/>
  <c r="G1488" i="1" s="1"/>
  <c r="G1489" i="1" s="1"/>
  <c r="G1484" i="1"/>
  <c r="G1483" i="1"/>
  <c r="G1474" i="1"/>
  <c r="G1477" i="1" s="1"/>
  <c r="G1478" i="1" s="1"/>
  <c r="G1479" i="1" s="1"/>
  <c r="G1473" i="1"/>
  <c r="G1463" i="1"/>
  <c r="G1464" i="1" s="1"/>
  <c r="G1467" i="1" s="1"/>
  <c r="G1468" i="1" s="1"/>
  <c r="G1469" i="1" s="1"/>
  <c r="G1453" i="1"/>
  <c r="G1454" i="1" s="1"/>
  <c r="G1457" i="1" s="1"/>
  <c r="G1458" i="1" s="1"/>
  <c r="G1459" i="1" s="1"/>
  <c r="G1444" i="1"/>
  <c r="G1447" i="1" s="1"/>
  <c r="G1448" i="1" s="1"/>
  <c r="G1449" i="1" s="1"/>
  <c r="G1443" i="1"/>
  <c r="G1433" i="1"/>
  <c r="G1434" i="1" s="1"/>
  <c r="G1437" i="1" s="1"/>
  <c r="G1438" i="1" s="1"/>
  <c r="G1439" i="1" s="1"/>
  <c r="G1424" i="1"/>
  <c r="G1427" i="1" s="1"/>
  <c r="G1428" i="1" s="1"/>
  <c r="G1429" i="1" s="1"/>
  <c r="G1423" i="1"/>
  <c r="G1413" i="1"/>
  <c r="G1414" i="1" s="1"/>
  <c r="G1417" i="1" s="1"/>
  <c r="G1418" i="1" s="1"/>
  <c r="G1419" i="1" s="1"/>
  <c r="G1403" i="1"/>
  <c r="G1404" i="1" s="1"/>
  <c r="G1407" i="1" s="1"/>
  <c r="G1408" i="1" s="1"/>
  <c r="G1409" i="1" s="1"/>
  <c r="G1394" i="1"/>
  <c r="G1397" i="1" s="1"/>
  <c r="G1398" i="1" s="1"/>
  <c r="G1399" i="1" s="1"/>
  <c r="G1393" i="1"/>
  <c r="G1383" i="1"/>
  <c r="G1384" i="1" s="1"/>
  <c r="G1387" i="1" s="1"/>
  <c r="G1388" i="1" s="1"/>
  <c r="G1389" i="1" s="1"/>
  <c r="G1374" i="1"/>
  <c r="G1377" i="1" s="1"/>
  <c r="G1378" i="1" s="1"/>
  <c r="G1379" i="1" s="1"/>
  <c r="G1373" i="1"/>
  <c r="G1369" i="1"/>
  <c r="G1367" i="1"/>
  <c r="G1368" i="1" s="1"/>
  <c r="G1364" i="1"/>
  <c r="G1363" i="1"/>
  <c r="G1354" i="1"/>
  <c r="G1357" i="1" s="1"/>
  <c r="G1358" i="1" s="1"/>
  <c r="G1359" i="1" s="1"/>
  <c r="G1353" i="1"/>
  <c r="G1343" i="1"/>
  <c r="G1344" i="1" s="1"/>
  <c r="G1347" i="1" s="1"/>
  <c r="G1348" i="1" s="1"/>
  <c r="G1349" i="1" s="1"/>
  <c r="G1333" i="1"/>
  <c r="G1334" i="1" s="1"/>
  <c r="G1337" i="1" s="1"/>
  <c r="G1338" i="1" s="1"/>
  <c r="G1339" i="1" s="1"/>
  <c r="G1324" i="1"/>
  <c r="G1327" i="1" s="1"/>
  <c r="G1328" i="1" s="1"/>
  <c r="G1329" i="1" s="1"/>
  <c r="G1323" i="1"/>
  <c r="G1317" i="1"/>
  <c r="G1318" i="1" s="1"/>
  <c r="G1319" i="1" s="1"/>
  <c r="G1313" i="1"/>
  <c r="G1314" i="1" s="1"/>
  <c r="G1308" i="1"/>
  <c r="G1309" i="1" s="1"/>
  <c r="G1304" i="1"/>
  <c r="G1307" i="1" s="1"/>
  <c r="G1303" i="1"/>
  <c r="G1293" i="1"/>
  <c r="G1294" i="1" s="1"/>
  <c r="G1297" i="1" s="1"/>
  <c r="G1298" i="1" s="1"/>
  <c r="G1299" i="1" s="1"/>
  <c r="G1284" i="1"/>
  <c r="G1287" i="1" s="1"/>
  <c r="G1288" i="1" s="1"/>
  <c r="G1289" i="1" s="1"/>
  <c r="G1283" i="1"/>
  <c r="G1274" i="1"/>
  <c r="G1277" i="1" s="1"/>
  <c r="G1278" i="1" s="1"/>
  <c r="G1279" i="1" s="1"/>
  <c r="G1273" i="1"/>
  <c r="G1269" i="1"/>
  <c r="G1263" i="1"/>
  <c r="G1264" i="1" s="1"/>
  <c r="G1267" i="1" s="1"/>
  <c r="G1268" i="1" s="1"/>
  <c r="G1253" i="1"/>
  <c r="G1254" i="1" s="1"/>
  <c r="G1257" i="1" s="1"/>
  <c r="G1258" i="1" s="1"/>
  <c r="G1259" i="1" s="1"/>
  <c r="G1249" i="1"/>
  <c r="G1247" i="1"/>
  <c r="G1248" i="1" s="1"/>
  <c r="G1244" i="1"/>
  <c r="G1243" i="1"/>
  <c r="G1234" i="1"/>
  <c r="G1237" i="1" s="1"/>
  <c r="G1238" i="1" s="1"/>
  <c r="G1239" i="1" s="1"/>
  <c r="G1233" i="1"/>
  <c r="G1224" i="1"/>
  <c r="G1227" i="1" s="1"/>
  <c r="G1228" i="1" s="1"/>
  <c r="G1229" i="1" s="1"/>
  <c r="G1223" i="1"/>
  <c r="G1213" i="1"/>
  <c r="G1214" i="1" s="1"/>
  <c r="G1217" i="1" s="1"/>
  <c r="G1218" i="1" s="1"/>
  <c r="G1219" i="1" s="1"/>
  <c r="G1208" i="1"/>
  <c r="G1209" i="1" s="1"/>
  <c r="G1204" i="1"/>
  <c r="G1207" i="1" s="1"/>
  <c r="G1203" i="1"/>
  <c r="G1193" i="1"/>
  <c r="G1194" i="1" s="1"/>
  <c r="G1197" i="1" s="1"/>
  <c r="G1198" i="1" s="1"/>
  <c r="G1199" i="1" s="1"/>
  <c r="G1184" i="1"/>
  <c r="G1187" i="1" s="1"/>
  <c r="G1188" i="1" s="1"/>
  <c r="G1189" i="1" s="1"/>
  <c r="G1183" i="1"/>
  <c r="G1173" i="1"/>
  <c r="G1174" i="1" s="1"/>
  <c r="G1177" i="1" s="1"/>
  <c r="G1178" i="1" s="1"/>
  <c r="G1179" i="1" s="1"/>
  <c r="G1163" i="1"/>
  <c r="G1162" i="1"/>
  <c r="G1164" i="1" s="1"/>
  <c r="G1160" i="1"/>
  <c r="G1159" i="1"/>
  <c r="G1150" i="1"/>
  <c r="G1149" i="1"/>
  <c r="G1148" i="1"/>
  <c r="G1145" i="1"/>
  <c r="G1146" i="1" s="1"/>
  <c r="G1153" i="1" s="1"/>
  <c r="G1154" i="1" s="1"/>
  <c r="G1155" i="1" s="1"/>
  <c r="G1141" i="1"/>
  <c r="G1136" i="1"/>
  <c r="G1135" i="1"/>
  <c r="G1134" i="1"/>
  <c r="G1131" i="1"/>
  <c r="G1132" i="1" s="1"/>
  <c r="G1139" i="1" s="1"/>
  <c r="G1140" i="1" s="1"/>
  <c r="G1121" i="1"/>
  <c r="G1120" i="1"/>
  <c r="G1122" i="1" s="1"/>
  <c r="G1117" i="1"/>
  <c r="G1118" i="1" s="1"/>
  <c r="G1125" i="1" s="1"/>
  <c r="G1126" i="1" s="1"/>
  <c r="G1127" i="1" s="1"/>
  <c r="G1112" i="1"/>
  <c r="G1113" i="1" s="1"/>
  <c r="G1111" i="1"/>
  <c r="G1108" i="1"/>
  <c r="G1107" i="1"/>
  <c r="G1104" i="1"/>
  <c r="G1105" i="1" s="1"/>
  <c r="G1094" i="1"/>
  <c r="G1095" i="1" s="1"/>
  <c r="G1091" i="1"/>
  <c r="G1092" i="1" s="1"/>
  <c r="G1098" i="1" s="1"/>
  <c r="G1099" i="1" s="1"/>
  <c r="G1100" i="1" s="1"/>
  <c r="G1086" i="1"/>
  <c r="G1087" i="1" s="1"/>
  <c r="G1081" i="1"/>
  <c r="G1080" i="1"/>
  <c r="G1082" i="1" s="1"/>
  <c r="G1077" i="1"/>
  <c r="G1078" i="1" s="1"/>
  <c r="G1085" i="1" s="1"/>
  <c r="G1067" i="1"/>
  <c r="G1066" i="1"/>
  <c r="G1068" i="1" s="1"/>
  <c r="G1063" i="1"/>
  <c r="G1064" i="1" s="1"/>
  <c r="G1054" i="1"/>
  <c r="G1053" i="1"/>
  <c r="G1052" i="1"/>
  <c r="G1049" i="1"/>
  <c r="G1050" i="1" s="1"/>
  <c r="G1057" i="1" s="1"/>
  <c r="G1058" i="1" s="1"/>
  <c r="G1059" i="1" s="1"/>
  <c r="G1039" i="1"/>
  <c r="G1038" i="1"/>
  <c r="G1040" i="1" s="1"/>
  <c r="G1036" i="1"/>
  <c r="G1043" i="1" s="1"/>
  <c r="G1044" i="1" s="1"/>
  <c r="G1045" i="1" s="1"/>
  <c r="G1035" i="1"/>
  <c r="G1026" i="1"/>
  <c r="G1025" i="1"/>
  <c r="G1023" i="1"/>
  <c r="G1029" i="1" s="1"/>
  <c r="G1030" i="1" s="1"/>
  <c r="G1031" i="1" s="1"/>
  <c r="G1022" i="1"/>
  <c r="G1021" i="1"/>
  <c r="G1020" i="1"/>
  <c r="G1010" i="1"/>
  <c r="G1009" i="1"/>
  <c r="G1006" i="1"/>
  <c r="G1005" i="1"/>
  <c r="G1007" i="1" s="1"/>
  <c r="G1004" i="1"/>
  <c r="G1001" i="1"/>
  <c r="G1000" i="1"/>
  <c r="G1002" i="1" s="1"/>
  <c r="G996" i="1"/>
  <c r="G990" i="1"/>
  <c r="G989" i="1"/>
  <c r="G991" i="1" s="1"/>
  <c r="G987" i="1"/>
  <c r="G986" i="1"/>
  <c r="G985" i="1"/>
  <c r="G984" i="1"/>
  <c r="G981" i="1"/>
  <c r="G980" i="1"/>
  <c r="G982" i="1" s="1"/>
  <c r="G994" i="1" s="1"/>
  <c r="G995" i="1" s="1"/>
  <c r="G975" i="1"/>
  <c r="G976" i="1" s="1"/>
  <c r="G970" i="1"/>
  <c r="G969" i="1"/>
  <c r="G971" i="1" s="1"/>
  <c r="G967" i="1"/>
  <c r="G966" i="1"/>
  <c r="G965" i="1"/>
  <c r="G964" i="1"/>
  <c r="G961" i="1"/>
  <c r="G960" i="1"/>
  <c r="G962" i="1" s="1"/>
  <c r="G974" i="1" s="1"/>
  <c r="G950" i="1"/>
  <c r="G949" i="1"/>
  <c r="G951" i="1" s="1"/>
  <c r="G946" i="1"/>
  <c r="G945" i="1"/>
  <c r="G947" i="1" s="1"/>
  <c r="G935" i="1"/>
  <c r="G936" i="1" s="1"/>
  <c r="G939" i="1" s="1"/>
  <c r="G940" i="1" s="1"/>
  <c r="G941" i="1" s="1"/>
  <c r="G931" i="1"/>
  <c r="G929" i="1"/>
  <c r="G930" i="1" s="1"/>
  <c r="G926" i="1"/>
  <c r="G925" i="1"/>
  <c r="G916" i="1"/>
  <c r="G919" i="1" s="1"/>
  <c r="G920" i="1" s="1"/>
  <c r="G921" i="1" s="1"/>
  <c r="G915" i="1"/>
  <c r="G905" i="1"/>
  <c r="G906" i="1" s="1"/>
  <c r="G909" i="1" s="1"/>
  <c r="G910" i="1" s="1"/>
  <c r="G911" i="1" s="1"/>
  <c r="G895" i="1"/>
  <c r="G894" i="1"/>
  <c r="G896" i="1" s="1"/>
  <c r="G899" i="1" s="1"/>
  <c r="G900" i="1" s="1"/>
  <c r="G901" i="1" s="1"/>
  <c r="G893" i="1"/>
  <c r="G892" i="1"/>
  <c r="G883" i="1"/>
  <c r="G886" i="1" s="1"/>
  <c r="G887" i="1" s="1"/>
  <c r="G888" i="1" s="1"/>
  <c r="G882" i="1"/>
  <c r="G881" i="1"/>
  <c r="G872" i="1"/>
  <c r="G875" i="1" s="1"/>
  <c r="G876" i="1" s="1"/>
  <c r="G877" i="1" s="1"/>
  <c r="G871" i="1"/>
  <c r="G865" i="1"/>
  <c r="G866" i="1" s="1"/>
  <c r="G867" i="1" s="1"/>
  <c r="G862" i="1"/>
  <c r="G861" i="1"/>
  <c r="G851" i="1"/>
  <c r="G852" i="1" s="1"/>
  <c r="G855" i="1" s="1"/>
  <c r="G856" i="1" s="1"/>
  <c r="G857" i="1" s="1"/>
  <c r="G842" i="1"/>
  <c r="G845" i="1" s="1"/>
  <c r="G846" i="1" s="1"/>
  <c r="G847" i="1" s="1"/>
  <c r="G841" i="1"/>
  <c r="G831" i="1"/>
  <c r="G830" i="1"/>
  <c r="G829" i="1"/>
  <c r="G828" i="1"/>
  <c r="G825" i="1"/>
  <c r="G826" i="1" s="1"/>
  <c r="G815" i="1"/>
  <c r="G814" i="1"/>
  <c r="G816" i="1" s="1"/>
  <c r="G811" i="1"/>
  <c r="G812" i="1" s="1"/>
  <c r="G819" i="1" s="1"/>
  <c r="G820" i="1" s="1"/>
  <c r="G821" i="1" s="1"/>
  <c r="G802" i="1"/>
  <c r="G801" i="1"/>
  <c r="G799" i="1"/>
  <c r="G798" i="1"/>
  <c r="G795" i="1"/>
  <c r="G794" i="1"/>
  <c r="G793" i="1"/>
  <c r="G792" i="1"/>
  <c r="G791" i="1"/>
  <c r="G790" i="1"/>
  <c r="G796" i="1" s="1"/>
  <c r="G781" i="1"/>
  <c r="G780" i="1"/>
  <c r="G777" i="1"/>
  <c r="G778" i="1" s="1"/>
  <c r="G774" i="1"/>
  <c r="G773" i="1"/>
  <c r="G772" i="1"/>
  <c r="G771" i="1"/>
  <c r="G770" i="1"/>
  <c r="G769" i="1"/>
  <c r="G775" i="1" s="1"/>
  <c r="G759" i="1"/>
  <c r="G760" i="1" s="1"/>
  <c r="G763" i="1" s="1"/>
  <c r="G764" i="1" s="1"/>
  <c r="G765" i="1" s="1"/>
  <c r="G749" i="1"/>
  <c r="G748" i="1"/>
  <c r="G738" i="1"/>
  <c r="G737" i="1"/>
  <c r="G739" i="1" s="1"/>
  <c r="G742" i="1" s="1"/>
  <c r="G743" i="1" s="1"/>
  <c r="G744" i="1" s="1"/>
  <c r="G731" i="1"/>
  <c r="G732" i="1" s="1"/>
  <c r="G733" i="1" s="1"/>
  <c r="G727" i="1"/>
  <c r="G726" i="1"/>
  <c r="G728" i="1" s="1"/>
  <c r="G716" i="1"/>
  <c r="G715" i="1"/>
  <c r="G717" i="1" s="1"/>
  <c r="G720" i="1" s="1"/>
  <c r="G721" i="1" s="1"/>
  <c r="G722" i="1" s="1"/>
  <c r="G705" i="1"/>
  <c r="G704" i="1"/>
  <c r="G703" i="1"/>
  <c r="G702" i="1"/>
  <c r="G701" i="1"/>
  <c r="G698" i="1"/>
  <c r="G699" i="1" s="1"/>
  <c r="G688" i="1"/>
  <c r="G687" i="1"/>
  <c r="G689" i="1" s="1"/>
  <c r="G686" i="1"/>
  <c r="G684" i="1"/>
  <c r="G692" i="1" s="1"/>
  <c r="G693" i="1" s="1"/>
  <c r="G694" i="1" s="1"/>
  <c r="G683" i="1"/>
  <c r="G673" i="1"/>
  <c r="G672" i="1"/>
  <c r="G671" i="1"/>
  <c r="G670" i="1"/>
  <c r="G669" i="1"/>
  <c r="G674" i="1" s="1"/>
  <c r="G666" i="1"/>
  <c r="G667" i="1" s="1"/>
  <c r="G665" i="1"/>
  <c r="G663" i="1"/>
  <c r="G662" i="1"/>
  <c r="G661" i="1"/>
  <c r="G660" i="1"/>
  <c r="G659" i="1"/>
  <c r="G658" i="1"/>
  <c r="G657" i="1"/>
  <c r="G654" i="1"/>
  <c r="G653" i="1"/>
  <c r="G643" i="1"/>
  <c r="G642" i="1"/>
  <c r="G644" i="1" s="1"/>
  <c r="G640" i="1"/>
  <c r="G647" i="1" s="1"/>
  <c r="G648" i="1" s="1"/>
  <c r="G649" i="1" s="1"/>
  <c r="G639" i="1"/>
  <c r="G638" i="1"/>
  <c r="G629" i="1"/>
  <c r="G632" i="1" s="1"/>
  <c r="G633" i="1" s="1"/>
  <c r="G634" i="1" s="1"/>
  <c r="G628" i="1"/>
  <c r="G618" i="1"/>
  <c r="G619" i="1" s="1"/>
  <c r="G622" i="1" s="1"/>
  <c r="G623" i="1" s="1"/>
  <c r="G624" i="1" s="1"/>
  <c r="G609" i="1"/>
  <c r="G612" i="1" s="1"/>
  <c r="G613" i="1" s="1"/>
  <c r="G614" i="1" s="1"/>
  <c r="G608" i="1"/>
  <c r="G598" i="1"/>
  <c r="G599" i="1" s="1"/>
  <c r="G602" i="1" s="1"/>
  <c r="G603" i="1" s="1"/>
  <c r="G604" i="1" s="1"/>
  <c r="G588" i="1"/>
  <c r="G587" i="1"/>
  <c r="G586" i="1"/>
  <c r="G585" i="1"/>
  <c r="G589" i="1" s="1"/>
  <c r="G592" i="1" s="1"/>
  <c r="G593" i="1" s="1"/>
  <c r="G594" i="1" s="1"/>
  <c r="G575" i="1"/>
  <c r="G574" i="1"/>
  <c r="G576" i="1" s="1"/>
  <c r="G579" i="1" s="1"/>
  <c r="G580" i="1" s="1"/>
  <c r="G581" i="1" s="1"/>
  <c r="G569" i="1"/>
  <c r="G570" i="1" s="1"/>
  <c r="G565" i="1"/>
  <c r="G568" i="1" s="1"/>
  <c r="G564" i="1"/>
  <c r="G560" i="1"/>
  <c r="G558" i="1"/>
  <c r="G559" i="1" s="1"/>
  <c r="G554" i="1"/>
  <c r="G555" i="1" s="1"/>
  <c r="G545" i="1"/>
  <c r="G548" i="1" s="1"/>
  <c r="G549" i="1" s="1"/>
  <c r="G550" i="1" s="1"/>
  <c r="G544" i="1"/>
  <c r="G538" i="1"/>
  <c r="G539" i="1" s="1"/>
  <c r="G540" i="1" s="1"/>
  <c r="G534" i="1"/>
  <c r="G535" i="1" s="1"/>
  <c r="G524" i="1"/>
  <c r="G523" i="1"/>
  <c r="G525" i="1" s="1"/>
  <c r="G528" i="1" s="1"/>
  <c r="G529" i="1" s="1"/>
  <c r="G530" i="1" s="1"/>
  <c r="G522" i="1"/>
  <c r="G521" i="1"/>
  <c r="G511" i="1"/>
  <c r="G510" i="1"/>
  <c r="G512" i="1" s="1"/>
  <c r="G515" i="1" s="1"/>
  <c r="G516" i="1" s="1"/>
  <c r="G517" i="1" s="1"/>
  <c r="G500" i="1"/>
  <c r="G499" i="1"/>
  <c r="G501" i="1" s="1"/>
  <c r="G504" i="1" s="1"/>
  <c r="G505" i="1" s="1"/>
  <c r="G506" i="1" s="1"/>
  <c r="G496" i="1"/>
  <c r="G495" i="1"/>
  <c r="G494" i="1"/>
  <c r="G497" i="1" s="1"/>
  <c r="G484" i="1"/>
  <c r="G483" i="1"/>
  <c r="G485" i="1" s="1"/>
  <c r="G480" i="1"/>
  <c r="G479" i="1"/>
  <c r="G478" i="1"/>
  <c r="G475" i="1"/>
  <c r="G474" i="1"/>
  <c r="G464" i="1"/>
  <c r="G465" i="1" s="1"/>
  <c r="G461" i="1"/>
  <c r="G462" i="1" s="1"/>
  <c r="G458" i="1"/>
  <c r="G457" i="1"/>
  <c r="G456" i="1"/>
  <c r="G455" i="1"/>
  <c r="G454" i="1"/>
  <c r="G453" i="1"/>
  <c r="G443" i="1"/>
  <c r="G444" i="1" s="1"/>
  <c r="G440" i="1"/>
  <c r="G441" i="1" s="1"/>
  <c r="G437" i="1"/>
  <c r="G436" i="1"/>
  <c r="G435" i="1"/>
  <c r="G434" i="1"/>
  <c r="G433" i="1"/>
  <c r="G432" i="1"/>
  <c r="G438" i="1" s="1"/>
  <c r="G447" i="1" s="1"/>
  <c r="G448" i="1" s="1"/>
  <c r="G449" i="1" s="1"/>
  <c r="G422" i="1"/>
  <c r="G423" i="1" s="1"/>
  <c r="G419" i="1"/>
  <c r="G420" i="1" s="1"/>
  <c r="G416" i="1"/>
  <c r="G415" i="1"/>
  <c r="G414" i="1"/>
  <c r="G413" i="1"/>
  <c r="G412" i="1"/>
  <c r="G417" i="1" s="1"/>
  <c r="G426" i="1" s="1"/>
  <c r="G427" i="1" s="1"/>
  <c r="G428" i="1" s="1"/>
  <c r="G411" i="1"/>
  <c r="G407" i="1"/>
  <c r="G405" i="1"/>
  <c r="G406" i="1" s="1"/>
  <c r="G401" i="1"/>
  <c r="G402" i="1" s="1"/>
  <c r="G398" i="1"/>
  <c r="G399" i="1" s="1"/>
  <c r="G395" i="1"/>
  <c r="G394" i="1"/>
  <c r="G393" i="1"/>
  <c r="G392" i="1"/>
  <c r="G391" i="1"/>
  <c r="G396" i="1" s="1"/>
  <c r="G390" i="1"/>
  <c r="G380" i="1"/>
  <c r="G379" i="1"/>
  <c r="G376" i="1"/>
  <c r="G377" i="1" s="1"/>
  <c r="G373" i="1"/>
  <c r="G372" i="1"/>
  <c r="G374" i="1" s="1"/>
  <c r="G363" i="1"/>
  <c r="G362" i="1"/>
  <c r="G360" i="1"/>
  <c r="G359" i="1"/>
  <c r="G357" i="1"/>
  <c r="G356" i="1"/>
  <c r="G355" i="1"/>
  <c r="G354" i="1"/>
  <c r="G353" i="1"/>
  <c r="G352" i="1"/>
  <c r="G351" i="1"/>
  <c r="G341" i="1"/>
  <c r="G340" i="1"/>
  <c r="G342" i="1" s="1"/>
  <c r="G338" i="1"/>
  <c r="G345" i="1" s="1"/>
  <c r="G346" i="1" s="1"/>
  <c r="G347" i="1" s="1"/>
  <c r="G337" i="1"/>
  <c r="G328" i="1"/>
  <c r="G327" i="1"/>
  <c r="G324" i="1"/>
  <c r="G323" i="1"/>
  <c r="G325" i="1" s="1"/>
  <c r="G320" i="1"/>
  <c r="G319" i="1"/>
  <c r="G321" i="1" s="1"/>
  <c r="G331" i="1" s="1"/>
  <c r="G332" i="1" s="1"/>
  <c r="G333" i="1" s="1"/>
  <c r="G309" i="1"/>
  <c r="G310" i="1" s="1"/>
  <c r="G313" i="1" s="1"/>
  <c r="G314" i="1" s="1"/>
  <c r="G315" i="1" s="1"/>
  <c r="G308" i="1"/>
  <c r="G306" i="1"/>
  <c r="G305" i="1"/>
  <c r="G295" i="1"/>
  <c r="G296" i="1" s="1"/>
  <c r="G292" i="1"/>
  <c r="G293" i="1" s="1"/>
  <c r="G289" i="1"/>
  <c r="G288" i="1"/>
  <c r="G287" i="1"/>
  <c r="G286" i="1"/>
  <c r="G285" i="1"/>
  <c r="G284" i="1"/>
  <c r="G274" i="1"/>
  <c r="G273" i="1"/>
  <c r="G275" i="1" s="1"/>
  <c r="G271" i="1"/>
  <c r="G270" i="1"/>
  <c r="G269" i="1"/>
  <c r="G266" i="1"/>
  <c r="G265" i="1"/>
  <c r="G255" i="1"/>
  <c r="G256" i="1" s="1"/>
  <c r="G252" i="1"/>
  <c r="G251" i="1"/>
  <c r="G248" i="1"/>
  <c r="G247" i="1"/>
  <c r="G249" i="1" s="1"/>
  <c r="G242" i="1"/>
  <c r="G243" i="1" s="1"/>
  <c r="G237" i="1"/>
  <c r="G236" i="1"/>
  <c r="G238" i="1" s="1"/>
  <c r="G233" i="1"/>
  <c r="G232" i="1"/>
  <c r="G231" i="1"/>
  <c r="G234" i="1" s="1"/>
  <c r="G228" i="1"/>
  <c r="G227" i="1"/>
  <c r="G229" i="1" s="1"/>
  <c r="G241" i="1" s="1"/>
  <c r="G221" i="1"/>
  <c r="G222" i="1" s="1"/>
  <c r="G223" i="1" s="1"/>
  <c r="G217" i="1"/>
  <c r="G218" i="1" s="1"/>
  <c r="G214" i="1"/>
  <c r="G213" i="1"/>
  <c r="G215" i="1" s="1"/>
  <c r="G210" i="1"/>
  <c r="G209" i="1"/>
  <c r="G211" i="1" s="1"/>
  <c r="G200" i="1"/>
  <c r="G199" i="1"/>
  <c r="G197" i="1"/>
  <c r="G203" i="1" s="1"/>
  <c r="G204" i="1" s="1"/>
  <c r="G205" i="1" s="1"/>
  <c r="G196" i="1"/>
  <c r="G195" i="1"/>
  <c r="G186" i="1"/>
  <c r="G185" i="1"/>
  <c r="G182" i="1"/>
  <c r="G181" i="1"/>
  <c r="G183" i="1" s="1"/>
  <c r="G180" i="1"/>
  <c r="G177" i="1"/>
  <c r="G176" i="1"/>
  <c r="G178" i="1" s="1"/>
  <c r="G189" i="1" s="1"/>
  <c r="G190" i="1" s="1"/>
  <c r="G191" i="1" s="1"/>
  <c r="G166" i="1"/>
  <c r="G167" i="1" s="1"/>
  <c r="G163" i="1"/>
  <c r="G162" i="1"/>
  <c r="G164" i="1" s="1"/>
  <c r="G159" i="1"/>
  <c r="G158" i="1"/>
  <c r="G160" i="1" s="1"/>
  <c r="G170" i="1" s="1"/>
  <c r="G171" i="1" s="1"/>
  <c r="G172" i="1" s="1"/>
  <c r="G152" i="1"/>
  <c r="G153" i="1" s="1"/>
  <c r="G154" i="1" s="1"/>
  <c r="G148" i="1"/>
  <c r="G147" i="1"/>
  <c r="G149" i="1" s="1"/>
  <c r="G144" i="1"/>
  <c r="G143" i="1"/>
  <c r="G145" i="1" s="1"/>
  <c r="G142" i="1"/>
  <c r="G139" i="1"/>
  <c r="G138" i="1"/>
  <c r="G140" i="1" s="1"/>
  <c r="G128" i="1"/>
  <c r="G129" i="1" s="1"/>
  <c r="G125" i="1"/>
  <c r="G124" i="1"/>
  <c r="G126" i="1" s="1"/>
  <c r="G123" i="1"/>
  <c r="G120" i="1"/>
  <c r="G119" i="1"/>
  <c r="G121" i="1" s="1"/>
  <c r="G109" i="1"/>
  <c r="G110" i="1" s="1"/>
  <c r="G106" i="1"/>
  <c r="G105" i="1"/>
  <c r="G107" i="1" s="1"/>
  <c r="G113" i="1" s="1"/>
  <c r="G114" i="1" s="1"/>
  <c r="G115" i="1" s="1"/>
  <c r="G104" i="1"/>
  <c r="G95" i="1"/>
  <c r="G98" i="1" s="1"/>
  <c r="G99" i="1" s="1"/>
  <c r="G100" i="1" s="1"/>
  <c r="G94" i="1"/>
  <c r="G93" i="1"/>
  <c r="G90" i="1"/>
  <c r="G89" i="1"/>
  <c r="G91" i="1" s="1"/>
  <c r="G79" i="1"/>
  <c r="G80" i="1" s="1"/>
  <c r="G76" i="1"/>
  <c r="G77" i="1" s="1"/>
  <c r="G74" i="1"/>
  <c r="G73" i="1"/>
  <c r="G72" i="1"/>
  <c r="G71" i="1"/>
  <c r="G70" i="1"/>
  <c r="G69" i="1"/>
  <c r="G68" i="1"/>
  <c r="G59" i="1"/>
  <c r="G58" i="1"/>
  <c r="G56" i="1"/>
  <c r="G55" i="1"/>
  <c r="G52" i="1"/>
  <c r="G51" i="1"/>
  <c r="G50" i="1"/>
  <c r="G49" i="1"/>
  <c r="G48" i="1"/>
  <c r="G47" i="1"/>
  <c r="G53" i="1" s="1"/>
  <c r="G62" i="1" s="1"/>
  <c r="G63" i="1" s="1"/>
  <c r="G64" i="1" s="1"/>
  <c r="G38" i="1"/>
  <c r="G37" i="1"/>
  <c r="G34" i="1"/>
  <c r="G35" i="1" s="1"/>
  <c r="G31" i="1"/>
  <c r="G30" i="1"/>
  <c r="G29" i="1"/>
  <c r="G28" i="1"/>
  <c r="G27" i="1"/>
  <c r="G26" i="1"/>
  <c r="G16" i="1"/>
  <c r="G17" i="1" s="1"/>
  <c r="G14" i="1"/>
  <c r="G13" i="1"/>
  <c r="G10" i="1"/>
  <c r="G9" i="1"/>
  <c r="G8" i="1"/>
  <c r="G7" i="1"/>
  <c r="G6" i="1"/>
  <c r="G5" i="1"/>
  <c r="G11" i="1" s="1"/>
  <c r="G20" i="1" s="1"/>
  <c r="G21" i="1" s="1"/>
  <c r="G22" i="1" s="1"/>
  <c r="G3073" i="1" l="1"/>
  <c r="G3074" i="1" s="1"/>
  <c r="G3075" i="1" s="1"/>
  <c r="G1898" i="1"/>
  <c r="G2421" i="1"/>
  <c r="G2428" i="1" s="1"/>
  <c r="G2429" i="1" s="1"/>
  <c r="G2430" i="1" s="1"/>
  <c r="G2453" i="1"/>
  <c r="G2456" i="1" s="1"/>
  <c r="G2457" i="1" s="1"/>
  <c r="G2458" i="1" s="1"/>
  <c r="G784" i="1"/>
  <c r="G785" i="1" s="1"/>
  <c r="G786" i="1" s="1"/>
  <c r="G1694" i="1"/>
  <c r="G1695" i="1" s="1"/>
  <c r="G1696" i="1" s="1"/>
  <c r="G3785" i="1"/>
  <c r="G3788" i="1" s="1"/>
  <c r="G3789" i="1" s="1"/>
  <c r="G3790" i="1" s="1"/>
  <c r="G2788" i="1"/>
  <c r="G2789" i="1" s="1"/>
  <c r="G2790" i="1" s="1"/>
  <c r="G366" i="1"/>
  <c r="G367" i="1" s="1"/>
  <c r="G368" i="1" s="1"/>
  <c r="G481" i="1"/>
  <c r="G2080" i="1"/>
  <c r="G83" i="1"/>
  <c r="G84" i="1" s="1"/>
  <c r="G85" i="1" s="1"/>
  <c r="G805" i="1"/>
  <c r="G806" i="1" s="1"/>
  <c r="G807" i="1" s="1"/>
  <c r="G132" i="1"/>
  <c r="G133" i="1" s="1"/>
  <c r="G134" i="1" s="1"/>
  <c r="G1969" i="1"/>
  <c r="G1976" i="1" s="1"/>
  <c r="G1977" i="1" s="1"/>
  <c r="G1978" i="1" s="1"/>
  <c r="G3217" i="1"/>
  <c r="G3220" i="1" s="1"/>
  <c r="G3221" i="1" s="1"/>
  <c r="G3222" i="1" s="1"/>
  <c r="G3572" i="1"/>
  <c r="G3573" i="1" s="1"/>
  <c r="G3574" i="1" s="1"/>
  <c r="G3764" i="1"/>
  <c r="G3765" i="1" s="1"/>
  <c r="G3766" i="1" s="1"/>
  <c r="G32" i="1"/>
  <c r="G41" i="1" s="1"/>
  <c r="G42" i="1" s="1"/>
  <c r="G43" i="1" s="1"/>
  <c r="G1750" i="1"/>
  <c r="G1751" i="1" s="1"/>
  <c r="G1752" i="1" s="1"/>
  <c r="G2544" i="1"/>
  <c r="G2545" i="1" s="1"/>
  <c r="G2546" i="1" s="1"/>
  <c r="G2744" i="1"/>
  <c r="G2753" i="1" s="1"/>
  <c r="G2754" i="1" s="1"/>
  <c r="G2755" i="1" s="1"/>
  <c r="G3094" i="1"/>
  <c r="G3095" i="1" s="1"/>
  <c r="G3096" i="1" s="1"/>
  <c r="G3565" i="1"/>
  <c r="G3139" i="1"/>
  <c r="G3140" i="1" s="1"/>
  <c r="G3141" i="1" s="1"/>
  <c r="G253" i="1"/>
  <c r="G259" i="1" s="1"/>
  <c r="G260" i="1" s="1"/>
  <c r="G261" i="1" s="1"/>
  <c r="G655" i="1"/>
  <c r="G677" i="1" s="1"/>
  <c r="G678" i="1" s="1"/>
  <c r="G679" i="1" s="1"/>
  <c r="G1071" i="1"/>
  <c r="G1072" i="1" s="1"/>
  <c r="G1073" i="1" s="1"/>
  <c r="G1615" i="1"/>
  <c r="G1618" i="1" s="1"/>
  <c r="G1619" i="1" s="1"/>
  <c r="G1620" i="1" s="1"/>
  <c r="G2302" i="1"/>
  <c r="G2303" i="1" s="1"/>
  <c r="G2304" i="1" s="1"/>
  <c r="G2470" i="1"/>
  <c r="G2471" i="1" s="1"/>
  <c r="G2472" i="1" s="1"/>
  <c r="G750" i="1"/>
  <c r="G753" i="1" s="1"/>
  <c r="G754" i="1" s="1"/>
  <c r="G755" i="1" s="1"/>
  <c r="G954" i="1"/>
  <c r="G955" i="1" s="1"/>
  <c r="G956" i="1" s="1"/>
  <c r="G1011" i="1"/>
  <c r="G1014" i="1" s="1"/>
  <c r="G1015" i="1" s="1"/>
  <c r="G1016" i="1" s="1"/>
  <c r="G2033" i="1"/>
  <c r="G2039" i="1" s="1"/>
  <c r="G2040" i="1" s="1"/>
  <c r="G2041" i="1" s="1"/>
  <c r="G2922" i="1"/>
  <c r="G2931" i="1" s="1"/>
  <c r="G2932" i="1" s="1"/>
  <c r="G2933" i="1" s="1"/>
  <c r="G3006" i="1"/>
  <c r="G3015" i="1" s="1"/>
  <c r="G3016" i="1" s="1"/>
  <c r="G3017" i="1" s="1"/>
  <c r="G3285" i="1"/>
  <c r="G3286" i="1" s="1"/>
  <c r="G3287" i="1" s="1"/>
  <c r="G2901" i="1"/>
  <c r="G2910" i="1" s="1"/>
  <c r="G2911" i="1" s="1"/>
  <c r="G2912" i="1" s="1"/>
  <c r="G3616" i="1"/>
  <c r="G3617" i="1" s="1"/>
  <c r="G3618" i="1" s="1"/>
  <c r="G1786" i="1"/>
  <c r="G1787" i="1" s="1"/>
  <c r="G1788" i="1" s="1"/>
  <c r="G2592" i="1"/>
  <c r="G2593" i="1" s="1"/>
  <c r="G2594" i="1" s="1"/>
  <c r="G1591" i="1"/>
  <c r="G1592" i="1" s="1"/>
  <c r="G1593" i="1" s="1"/>
  <c r="G1167" i="1"/>
  <c r="G1168" i="1" s="1"/>
  <c r="G1169" i="1" s="1"/>
  <c r="G2442" i="1"/>
  <c r="G2443" i="1" s="1"/>
  <c r="G2444" i="1" s="1"/>
  <c r="G3455" i="1"/>
  <c r="G3464" i="1" s="1"/>
  <c r="G3465" i="1" s="1"/>
  <c r="G3466" i="1" s="1"/>
  <c r="G706" i="1"/>
  <c r="G709" i="1" s="1"/>
  <c r="G710" i="1" s="1"/>
  <c r="G711" i="1" s="1"/>
  <c r="G832" i="1"/>
  <c r="G835" i="1" s="1"/>
  <c r="G836" i="1" s="1"/>
  <c r="G837" i="1" s="1"/>
  <c r="G1673" i="1"/>
  <c r="G1674" i="1" s="1"/>
  <c r="G1675" i="1" s="1"/>
  <c r="G2387" i="1"/>
  <c r="G2388" i="1" s="1"/>
  <c r="G2389" i="1" s="1"/>
  <c r="G2484" i="1"/>
  <c r="G2485" i="1" s="1"/>
  <c r="G2486" i="1" s="1"/>
  <c r="G2709" i="1"/>
  <c r="G2718" i="1" s="1"/>
  <c r="G2719" i="1" s="1"/>
  <c r="G2720" i="1" s="1"/>
  <c r="G3317" i="1"/>
  <c r="G3318" i="1" s="1"/>
  <c r="G3319" i="1" s="1"/>
  <c r="G290" i="1"/>
  <c r="G299" i="1" s="1"/>
  <c r="G300" i="1" s="1"/>
  <c r="G301" i="1" s="1"/>
  <c r="G267" i="1"/>
  <c r="G278" i="1" s="1"/>
  <c r="G279" i="1" s="1"/>
  <c r="G280" i="1" s="1"/>
  <c r="G381" i="1"/>
  <c r="G384" i="1" s="1"/>
  <c r="G385" i="1" s="1"/>
  <c r="G386" i="1" s="1"/>
  <c r="G459" i="1"/>
  <c r="G468" i="1" s="1"/>
  <c r="G469" i="1" s="1"/>
  <c r="G470" i="1" s="1"/>
  <c r="G476" i="1"/>
  <c r="G488" i="1" s="1"/>
  <c r="G489" i="1" s="1"/>
  <c r="G490" i="1" s="1"/>
  <c r="G2083" i="1"/>
  <c r="G2084" i="1" s="1"/>
  <c r="G2085" i="1" s="1"/>
  <c r="G2316" i="1"/>
  <c r="G2319" i="1" s="1"/>
  <c r="G2320" i="1" s="1"/>
  <c r="G2321" i="1" s="1"/>
  <c r="G2349" i="1"/>
  <c r="G2352" i="1" s="1"/>
  <c r="G2353" i="1" s="1"/>
  <c r="G2354" i="1" s="1"/>
  <c r="G2646" i="1"/>
  <c r="G2655" i="1" s="1"/>
  <c r="G2656" i="1" s="1"/>
  <c r="G2657" i="1" s="1"/>
  <c r="G2880" i="1"/>
  <c r="G2889" i="1" s="1"/>
  <c r="G2890" i="1" s="1"/>
  <c r="G2891" i="1" s="1"/>
  <c r="G3147" i="1"/>
  <c r="G3150" i="1" s="1"/>
  <c r="G3151" i="1" s="1"/>
  <c r="G3152" i="1" s="1"/>
  <c r="G1888" i="1"/>
  <c r="G1901" i="1" s="1"/>
  <c r="G1902" i="1" s="1"/>
  <c r="G1903" i="1" s="1"/>
  <c r="G2765" i="1"/>
  <c r="G2774" i="1" s="1"/>
  <c r="G2775" i="1" s="1"/>
  <c r="G2776" i="1" s="1"/>
  <c r="G1720" i="1"/>
  <c r="G1729" i="1" s="1"/>
  <c r="G1730" i="1" s="1"/>
  <c r="G1731" i="1" s="1"/>
  <c r="G1814" i="1"/>
  <c r="G1821" i="1" s="1"/>
  <c r="G1822" i="1" s="1"/>
  <c r="G1823" i="1" s="1"/>
  <c r="G2785" i="1"/>
  <c r="G2384" i="1"/>
  <c r="G2604" i="1"/>
  <c r="G2613" i="1" s="1"/>
  <c r="G2614" i="1" s="1"/>
  <c r="G2615" i="1" s="1"/>
  <c r="G3031" i="1"/>
  <c r="G3044" i="1" s="1"/>
  <c r="G3045" i="1" s="1"/>
  <c r="G3046" i="1" s="1"/>
  <c r="G3160" i="1"/>
  <c r="G3163" i="1" s="1"/>
  <c r="G3164" i="1" s="1"/>
  <c r="G3165" i="1" s="1"/>
  <c r="G3840" i="1"/>
  <c r="G3849" i="1" s="1"/>
  <c r="G3850" i="1" s="1"/>
  <c r="G3851" i="1" s="1"/>
</calcChain>
</file>

<file path=xl/sharedStrings.xml><?xml version="1.0" encoding="utf-8"?>
<sst xmlns="http://schemas.openxmlformats.org/spreadsheetml/2006/main" count="9064" uniqueCount="1019">
  <si>
    <t>88238 AJUDANTE DE ARMADOR COM ENCARGOS COMPLEMENTARES (H)</t>
  </si>
  <si>
    <t>Encargos Complementares</t>
  </si>
  <si>
    <t>FONTE</t>
  </si>
  <si>
    <t>UNID</t>
  </si>
  <si>
    <t>COEFICIENTE</t>
  </si>
  <si>
    <t>PREÇO UNITÁRIO</t>
  </si>
  <si>
    <t>TOTAL</t>
  </si>
  <si>
    <t>00037370</t>
  </si>
  <si>
    <t>ALIMENTACAO - HORISTA (COLETADO CAIXA - ENCARGOS COMPLEMENTARES)</t>
  </si>
  <si>
    <t>SINAPI</t>
  </si>
  <si>
    <t>H</t>
  </si>
  <si>
    <t>00043489</t>
  </si>
  <si>
    <t>EPI - FAMILIA PEDREIRO - HORISTA (ENCARGOS COMPLEMENTARES - COLETADO CAIXA)</t>
  </si>
  <si>
    <t>00037372</t>
  </si>
  <si>
    <t>EXAMES - HORISTA (COLETADO CAIXA - ENCARGOS COMPLEMENTARES)</t>
  </si>
  <si>
    <t>00043465</t>
  </si>
  <si>
    <t>FERRAMENTAS - FAMILIA PEDREIRO - HORISTA (ENCARGOS COMPLEMENTARES - COLETADO CAIXA)</t>
  </si>
  <si>
    <t>00037373</t>
  </si>
  <si>
    <t>SEGURO - HORISTA (COLETADO CAIXA - ENCARGOS COMPLEMENTARES)</t>
  </si>
  <si>
    <t>00037371</t>
  </si>
  <si>
    <t>TRANSPORTE - HORISTA (COLETADO CAIXA - ENCARGOS COMPLEMENTARES)</t>
  </si>
  <si>
    <t>TOTAL Encargos Complementares:</t>
  </si>
  <si>
    <t>Mão de Obra</t>
  </si>
  <si>
    <t>00006114</t>
  </si>
  <si>
    <t>AJUDANTE DE ARMADOR (HORISTA)</t>
  </si>
  <si>
    <t>TOTAL Mão de Obra:</t>
  </si>
  <si>
    <t>Serviço</t>
  </si>
  <si>
    <t>95308</t>
  </si>
  <si>
    <t>CURSO DE CAPACITAÇÃO PARA AJUDANTE DE ARMADOR (ENCARGOS COMPLEMENTARES) - HORISTA</t>
  </si>
  <si>
    <t>TOTAL Serviço:</t>
  </si>
  <si>
    <t>VALOR SEM ENCARGOS:</t>
  </si>
  <si>
    <t>VALOR ENCARGOS (113.84%):</t>
  </si>
  <si>
    <t>VALOR COM ENCARGOS:</t>
  </si>
  <si>
    <t>VALOR BDI (22.12%):</t>
  </si>
  <si>
    <t>VALOR COM BDI:</t>
  </si>
  <si>
    <t>88239 AJUDANTE DE CARPINTEIRO COM ENCARGOS COMPLEMENTARES (H)</t>
  </si>
  <si>
    <t>00043483</t>
  </si>
  <si>
    <t>EPI - FAMILIA CARPINTEIRO DE FORMAS - HORISTA (ENCARGOS COMPLEMENTARES - COLETADO CAIXA)</t>
  </si>
  <si>
    <t>00043459</t>
  </si>
  <si>
    <t>FERRAMENTAS - FAMILIA CARPINTEIRO DE FORMAS - HORISTA (ENCARGOS COMPLEMENTARES - COLETADO CAIXA)</t>
  </si>
  <si>
    <t>00006117</t>
  </si>
  <si>
    <t>CARPINTEIRO AUXILIAR (HORISTA)</t>
  </si>
  <si>
    <t>95309</t>
  </si>
  <si>
    <t>CURSO DE CAPACITAÇÃO PARA AJUDANTE DE CARPINTEIRO (ENCARGOS COMPLEMENTARES) - HORISTA</t>
  </si>
  <si>
    <t>88240 AJUDANTE DE ESTRUTURA METÁLICA COM ENCARGOS COMPLEMENTARES (H)</t>
  </si>
  <si>
    <t>00043488</t>
  </si>
  <si>
    <t>EPI - FAMILIA OPERADOR ESCAVADEIRA - HORISTA (ENCARGOS COMPLEMENTARES - COLETADO CAIXA)</t>
  </si>
  <si>
    <t>00043464</t>
  </si>
  <si>
    <t>FERRAMENTAS - FAMILIA OPERADOR ESCAVADEIRA - HORISTA (ENCARGOS COMPLEMENTARES - COLETADO CAIXA)</t>
  </si>
  <si>
    <t>00044499</t>
  </si>
  <si>
    <t>AJUDANTE DE ESTRUTURAS METALICAS (HORISTA)</t>
  </si>
  <si>
    <t>95310</t>
  </si>
  <si>
    <t>CURSO DE CAPACITAÇÃO PARA AJUDANTE DE ESTRUTURA METÁLICA (ENCARGOS COMPLEMENTARES) - HORISTA</t>
  </si>
  <si>
    <t>88243 AJUDANTE ESPECIALIZADO COM ENCARGOS COMPLEMENTARES (H)</t>
  </si>
  <si>
    <t>00043491</t>
  </si>
  <si>
    <t>EPI - FAMILIA SERVENTE - HORISTA (ENCARGOS COMPLEMENTARES - COLETADO CAIXA)</t>
  </si>
  <si>
    <t>00043467</t>
  </si>
  <si>
    <t>FERRAMENTAS - FAMILIA SERVENTE - HORISTA (ENCARGOS COMPLEMENTARES - COLETADO CAIXA)</t>
  </si>
  <si>
    <t>00000242</t>
  </si>
  <si>
    <t>AJUDANTE ESPECIALIZADO (HORISTA)</t>
  </si>
  <si>
    <t>95313</t>
  </si>
  <si>
    <t>CURSO DE CAPACITAÇÃO PARA AJUDANTE ESPECIALIZADO (ENCARGOS COMPLEMENTARES) - HORISTA</t>
  </si>
  <si>
    <t>100659 ALIZAR DE 5X1,5CM PARA PORTA FIXADO COM PREGOS, PADRÃO MÉDIO - FORNECIMENTO E INSTALAÇÃO. AF_10/2025 (M)</t>
  </si>
  <si>
    <t>Material</t>
  </si>
  <si>
    <t>00020017</t>
  </si>
  <si>
    <t>GUARNICAO / ALIZAR / VISTA LISA EM MADEIRA MACICA, PARA PORTA, E = *1* CM, L = *5* CM, CEDRINHO / ANGELIM COMERCIAL / TAURI/ CURUPIXA / PEROBA / CUMARU OU EQUIVALENTE DA REGIAO</t>
  </si>
  <si>
    <t>M</t>
  </si>
  <si>
    <t>00039026</t>
  </si>
  <si>
    <t>PREGO DE ACO POLIDO SEM CABECA 15 X 15 (1 1/4 X 13)</t>
  </si>
  <si>
    <t>KG</t>
  </si>
  <si>
    <t>TOTAL Material:</t>
  </si>
  <si>
    <t>Mão de Obra com Encargos Complementares</t>
  </si>
  <si>
    <t>88261</t>
  </si>
  <si>
    <t>CARPINTEIRO DE ESQUADRIAS COM ENCARGOS COMPLEMENTARES</t>
  </si>
  <si>
    <t>88316</t>
  </si>
  <si>
    <t>SERVENTE COM ENCARGOS COMPLEMENTARES</t>
  </si>
  <si>
    <t>TOTAL Mão de Obra com Encargos Complementares:</t>
  </si>
  <si>
    <t>87367 ARGAMASSA TRAÇO 1:1:6 (EM VOLUME DE CIMENTO, CAL E AREIA MÉDIA ÚMIDA) PARA EMBOÇO/MASSA ÚNICA/ASSENTAMENTO DE ALVENARIA DE VEDAÇÃO, PREPARO MANUAL. AF_08/2019 (M3)</t>
  </si>
  <si>
    <t>00000370</t>
  </si>
  <si>
    <t>AREIA MEDIA - POSTO JAZIDA/FORNECEDOR (RETIRADO NA JAZIDA, SEM TRANSPORTE)</t>
  </si>
  <si>
    <t>M3</t>
  </si>
  <si>
    <t>00001106</t>
  </si>
  <si>
    <t>CAL HIDRATADA CH-I PARA ARGAMASSAS</t>
  </si>
  <si>
    <t>00001379</t>
  </si>
  <si>
    <t>CIMENTO PORTLAND COMPOSTO CP II-32</t>
  </si>
  <si>
    <t>87292 ARGAMASSA TRAÇO 1:2:8 (EM VOLUME DE CIMENTO, CAL E AREIA MÉDIA ÚMIDA) PARA EMBOÇO/MASSA ÚNICA/ASSENTAMENTO DE ALVENARIA DE VEDAÇÃO, PREPARO MECÂNICO COM BETONEIRA 400 L. AF_08/2019 (M3)</t>
  </si>
  <si>
    <t>Equipamento Custo Horário</t>
  </si>
  <si>
    <t>88831</t>
  </si>
  <si>
    <t>BETONEIRA CAPACIDADE NOMINAL DE 400 L, CAPACIDADE DE MISTURA 280 L, MOTOR ELÉTRICO TRIFÁSICO POTÊNCIA DE 2 CV, SEM CARREGADOR - CHI DIURNO. AF_05/2023</t>
  </si>
  <si>
    <t>CHI</t>
  </si>
  <si>
    <t>88830</t>
  </si>
  <si>
    <t>BETONEIRA CAPACIDADE NOMINAL DE 400 L, CAPACIDADE DE MISTURA 280 L, MOTOR ELÉTRICO TRIFÁSICO POTÊNCIA DE 2 CV, SEM CARREGADOR - CHP DIURNO. AF_05/2023</t>
  </si>
  <si>
    <t>CHP</t>
  </si>
  <si>
    <t>TOTAL Equipamento Custo Horário:</t>
  </si>
  <si>
    <t>88377</t>
  </si>
  <si>
    <t>OPERADOR DE BETONEIRA ESTACIONÁRIA/MISTURADOR COM ENCARGOS COMPLEMENTARES</t>
  </si>
  <si>
    <t>87294 ARGAMASSA TRAÇO 1:2:9 (EM VOLUME DE CIMENTO, CAL E AREIA MÉDIA ÚMIDA) PARA EMBOÇO/MASSA ÚNICA/ASSENTAMENTO DE ALVENARIA DE VEDAÇÃO, PREPARO MECÂNICO COM BETONEIRA 600 L. AF_08/2019 (M3)</t>
  </si>
  <si>
    <t>89226</t>
  </si>
  <si>
    <t>BETONEIRA CAPACIDADE NOMINAL DE 600 L, CAPACIDADE DE MISTURA 360 L, MOTOR ELÉTRICO TRIFÁSICO POTÊNCIA DE 4 CV, SEM CARREGADOR - CHI DIURNO. AF_05/2023</t>
  </si>
  <si>
    <t>89225</t>
  </si>
  <si>
    <t>BETONEIRA CAPACIDADE NOMINAL DE 600 L, CAPACIDADE DE MISTURA 360 L, MOTOR ELÉTRICO TRIFÁSICO POTÊNCIA DE 4 CV, SEM CARREGADOR - CHP DIURNO. AF_05/2023</t>
  </si>
  <si>
    <t>87313 ARGAMASSA TRAÇO 1:3 (EM VOLUME DE CIMENTO E AREIA GROSSA ÚMIDA) PARA CHAPISCO CONVENCIONAL, PREPARO MECÂNICO COM BETONEIRA 400 L. AF_08/2019 (M3)</t>
  </si>
  <si>
    <t>00000367</t>
  </si>
  <si>
    <t>AREIA GROSSA - POSTO JAZIDA/FORNECEDOR (RETIRADO NA JAZIDA, SEM TRANSPORTE)</t>
  </si>
  <si>
    <t>100475 ARGAMASSA TRAÇO 1:3 (EM VOLUME DE CIMENTO E AREIA MÉDIA ÚMIDA) COM ADIÇÃO DE IMPERMEABILIZANTE, PREPARO MECÂNICO COM BETONEIRA 400 L. AF_08/2019 (M3)</t>
  </si>
  <si>
    <t>00000123</t>
  </si>
  <si>
    <t>ADITIVO IMPERMEABILIZANTE DE PEGA NORMAL PARA ARGAMASSAS E CONCRETOS SEM ARMACAO, LIQUIDO E ISENTO DE CLORETOS</t>
  </si>
  <si>
    <t>L</t>
  </si>
  <si>
    <t>88629 ARGAMASSA TRAÇO 1:3 (EM VOLUME DE CIMENTO E AREIA MÉDIA ÚMIDA), PREPARO MANUAL. AF_08/2019 (M3)</t>
  </si>
  <si>
    <t>88628 ARGAMASSA TRAÇO 1:3 (EM VOLUME DE CIMENTO E AREIA MÉDIA ÚMIDA), PREPARO MECÂNICO COM BETONEIRA 400 L. AF_08/2019 (M3)</t>
  </si>
  <si>
    <t>87296 ARGAMASSA TRAÇO 1:3:12 (EM VOLUME DE CIMENTO, CAL E AREIA MÉDIA ÚMIDA) PARA EMBOÇO/MASSA ÚNICA/ASSENTAMENTO DE ALVENARIA DE VEDAÇÃO, PREPARO MECÂNICO COM BETONEIRA 600 L. AF_08/2019 (M3)</t>
  </si>
  <si>
    <t>87316 ARGAMASSA TRAÇO 1:4 (EM VOLUME DE CIMENTO E AREIA GROSSA ÚMIDA) PARA CHAPISCO CONVENCIONAL, PREPARO MECÂNICO COM BETONEIRA 400 L. AF_08/2019 (M3)</t>
  </si>
  <si>
    <t>100490 ARGAMASSA TRAÇO 1:4 (EM VOLUME DE CIMENTO E AREIA MÉDIA ÚMIDA), PREPARO MECÂNICO COM BETONEIRA 600 L. AF_08/2019 (M3)</t>
  </si>
  <si>
    <t>88245 ARMADOR COM ENCARGOS COMPLEMENTARES (H)</t>
  </si>
  <si>
    <t>00000378</t>
  </si>
  <si>
    <t>ARMADOR (HORISTA)</t>
  </si>
  <si>
    <t>95314</t>
  </si>
  <si>
    <t>CURSO DE CAPACITAÇÃO PARA ARMADOR (ENCARGOS COMPLEMENTARES) - HORISTA</t>
  </si>
  <si>
    <t>89998 ARMAÇÃO DE CINTA DE ALVENARIA ESTRUTURAL; DIÂMETRO DE 10,0 MM. AF_09/2021 (KG)</t>
  </si>
  <si>
    <t>00000034</t>
  </si>
  <si>
    <t>ACO CA-50, 10,0 MM, VERGALHAO</t>
  </si>
  <si>
    <t>88238</t>
  </si>
  <si>
    <t>AJUDANTE DE ARMADOR COM ENCARGOS COMPLEMENTARES</t>
  </si>
  <si>
    <t>88245</t>
  </si>
  <si>
    <t>ARMADOR COM ENCARGOS COMPLEMENTARES</t>
  </si>
  <si>
    <t>92767 ARMAÇÃO DE LAJE DE ESTRUTURA CONVENCIONAL DE CONCRETO ARMADO UTILIZANDO AÇO CA-60 DE 4,2 MM - MONTAGEM. AF_06/2022 (KG)</t>
  </si>
  <si>
    <t>00043132</t>
  </si>
  <si>
    <t>ARAME RECOZIDO 16 BWG, D = 1,65 MM (0,016 KG/M) OU 18 BWG, D = 1,25 MM (0,01 KG/M)</t>
  </si>
  <si>
    <t>00039017</t>
  </si>
  <si>
    <t>ESPACADOR / DISTANCIADOR CIRCULAR COM ENTRADA LATERAL, EM PLASTICO, PARA VERGALHAO *4,2 A 12,5* MM, COBRIMENTO 20 MM</t>
  </si>
  <si>
    <t>UN</t>
  </si>
  <si>
    <t>92799</t>
  </si>
  <si>
    <t>CORTE E DOBRA DE AÇO CA-60, DIÂMETRO DE 4,2 MM. AF_06/2022</t>
  </si>
  <si>
    <t>89996 ARMAÇÃO VERTICAL DE ALVENARIA ESTRUTURAL; DIÂMETRO DE 10,0 MM. AF_09/2021 (KG)</t>
  </si>
  <si>
    <t>88246 ASSENTADOR DE TUBOS COM ENCARGOS COMPLEMENTARES (H)</t>
  </si>
  <si>
    <t>00040331</t>
  </si>
  <si>
    <t>ASSENTADOR DE MANILHAS (HORISTA)</t>
  </si>
  <si>
    <t>95315</t>
  </si>
  <si>
    <t>CURSO DE CAPACITAÇÃO PARA ASSENTADOR DE TUBOS (ENCARGOS COMPLEMENTARES) - HORISTA</t>
  </si>
  <si>
    <t>100578 ASSENTAMENTO DE POSTE DE CONCRETO COM COMPRIMENTO NOMINAL DE 9 M, CARGA NOMINAL MENOR OU IGUAL A 1000 DAN, ENGASTAMENTO SIMPLES COM 1,5 M DE SOLO (NÃO INCLUI FORNECIMENTO). AF_04/2025 (UN)</t>
  </si>
  <si>
    <t>5930</t>
  </si>
  <si>
    <t>GUINDAUTO HIDRÁULICO, CAPACIDADE MÁXIMA DE CARGA 6200 KG, MOMENTO MÁXIMO DE CARGA 11,7 TM, ALCANCE MÁXIMO HORIZONTAL 9,70 M, INCLUSIVE CAMINHÃO TOCO PBT 16.000 KG, POTÊNCIA DE 189 CV - CHI DIURNO. AF_06/2014</t>
  </si>
  <si>
    <t>5928</t>
  </si>
  <si>
    <t>GUINDAUTO HIDRÁULICO, CAPACIDADE MÁXIMA DE CARGA 6200 KG, MOMENTO MÁXIMO DE CARGA 11,7 TM, ALCANCE MÁXIMO HORIZONTAL 9,70 M, INCLUSIVE CAMINHÃO TOCO PBT 16.000 KG, POTÊNCIA DE 189 CV - CHP DIURNO. AF_06/2014</t>
  </si>
  <si>
    <t>00000863</t>
  </si>
  <si>
    <t>CABO DE COBRE NU 35 MM2 MEIO-DURO</t>
  </si>
  <si>
    <t>88247</t>
  </si>
  <si>
    <t>AUXILIAR DE ELETRICISTA COM ENCARGOS COMPLEMENTARES</t>
  </si>
  <si>
    <t>88264</t>
  </si>
  <si>
    <t>ELETRICISTA COM ENCARGOS COMPLEMENTARES</t>
  </si>
  <si>
    <t>88247 AUXILIAR DE ELETRICISTA COM ENCARGOS COMPLEMENTARES (H)</t>
  </si>
  <si>
    <t>00043484</t>
  </si>
  <si>
    <t>EPI - FAMILIA ELETRICISTA - HORISTA (ENCARGOS COMPLEMENTARES - COLETADO CAIXA)</t>
  </si>
  <si>
    <t>00043460</t>
  </si>
  <si>
    <t>FERRAMENTAS - FAMILIA ELETRICISTA - HORISTA (ENCARGOS COMPLEMENTARES - COLETADO CAIXA)</t>
  </si>
  <si>
    <t>00000247</t>
  </si>
  <si>
    <t>AJUDANTE DE ELETRICISTA (HORISTA)</t>
  </si>
  <si>
    <t>95316</t>
  </si>
  <si>
    <t>CURSO DE CAPACITAÇÃO PARA AUXILIAR DE ELETRICISTA (ENCARGOS COMPLEMENTARES) - HORISTA</t>
  </si>
  <si>
    <t>88248 AUXILIAR DE ENCANADOR OU BOMBEIRO HIDRÁULICO COM ENCARGOS COMPLEMENTARES (H)</t>
  </si>
  <si>
    <t>00043485</t>
  </si>
  <si>
    <t>EPI - FAMILIA ENCANADOR - HORISTA (ENCARGOS COMPLEMENTARES - COLETADO CAIXA)</t>
  </si>
  <si>
    <t>00043461</t>
  </si>
  <si>
    <t>FERRAMENTAS - FAMILIA ENCANADOR - HORISTA (ENCARGOS COMPLEMENTARES - COLETADO CAIXA)</t>
  </si>
  <si>
    <t>00000246</t>
  </si>
  <si>
    <t>AUXILIAR DE ENCANADOR OU BOMBEIRO HIDRAULICO (HORISTA)</t>
  </si>
  <si>
    <t>95317</t>
  </si>
  <si>
    <t>CURSO DE CAPACITAÇÃO PARA AUXILIAR DE ENCANADOR OU BOMBEIRO HIDRÁULICO (ENCARGOS COMPLEMENTARES) - HORISTA</t>
  </si>
  <si>
    <t>88251 AUXILIAR DE SERRALHEIRO COM ENCARGOS COMPLEMENTARES (H)</t>
  </si>
  <si>
    <t>00000252</t>
  </si>
  <si>
    <t>AJUDANTE DE SERRALHEIRO (HORISTA)</t>
  </si>
  <si>
    <t>95320</t>
  </si>
  <si>
    <t>CURSO DE CAPACITAÇÃO PARA AUXILIAR DE SERRALHEIRO (ENCARGOS COMPLEMENTARES) - HORISTA</t>
  </si>
  <si>
    <t>88256 AZULEJISTA OU LADRILHEIRO COM ENCARGOS COMPLEMENTARES (H)</t>
  </si>
  <si>
    <t>00004760</t>
  </si>
  <si>
    <t>AZULEJISTA OU LADRILHEIRO (HORISTA)</t>
  </si>
  <si>
    <t>95324</t>
  </si>
  <si>
    <t>CURSO DE CAPACITAÇÃO PARA AZULEJISTA OU LADRILHEIRO (ENCARGOS COMPLEMENTARES) - HORISTA</t>
  </si>
  <si>
    <t>90806 BATENTE PARA PORTA DE MADEIRA, FIXAÇÃO COM ARGAMASSA, PADRÃO MÉDIO - FORNECIMENTO E INSTALAÇÃO. AF_10/2025 (UN)</t>
  </si>
  <si>
    <t>00039027</t>
  </si>
  <si>
    <t>PREGO DE ACO POLIDO COM CABECA 19 X 36 (3 1/4 X 9)</t>
  </si>
  <si>
    <t>00007319</t>
  </si>
  <si>
    <t>TINTA ASFALTICA IMPERMEABILIZANTE DISPERSA EM AGUA, PARA MATERIAIS CIMENTICIOS</t>
  </si>
  <si>
    <t>88309</t>
  </si>
  <si>
    <t>PEDREIRO COM ENCARGOS COMPLEMENTARES</t>
  </si>
  <si>
    <t>88629</t>
  </si>
  <si>
    <t>ARGAMASSA TRAÇO 1:3 (EM VOLUME DE CIMENTO E AREIA MÉDIA ÚMIDA), PREPARO MANUAL. AF_08/2019</t>
  </si>
  <si>
    <t>90801</t>
  </si>
  <si>
    <t>BATENTE PARA PORTA DE MADEIRA, PADRÃO MÉDIO - FORNECIMENTO E MONTAGEM. AF_10/2025</t>
  </si>
  <si>
    <t>90801 BATENTE PARA PORTA DE MADEIRA, PADRÃO MÉDIO - FORNECIMENTO E MONTAGEM. AF_10/2025 (UN)</t>
  </si>
  <si>
    <t>00000183</t>
  </si>
  <si>
    <t>BATENTE / PORTAL / ADUELA / MARCO EM MADEIRA MACICA COM REBAIXO, E = *3* CM, L = *14* CM, PARA PORTAS DE GIRO DE *60 CM A 120* CM X *210* CM, CEDRINHO / ANGELIM COMERCIAL / TAURI / CURUPIXA / PEROBA / CUMARU OU EQUIVALENTE DA REGIAO (NAO INCLUI ALIZARES)</t>
  </si>
  <si>
    <t>JG</t>
  </si>
  <si>
    <t>00005066</t>
  </si>
  <si>
    <t>PREGO DE ACO POLIDO COM CABECA 12 X 12</t>
  </si>
  <si>
    <t>00005075</t>
  </si>
  <si>
    <t>PREGO DE ACO POLIDO COM CABECA 18 X 30 (2 3/4 X 10)</t>
  </si>
  <si>
    <t>88831 BETONEIRA CAPACIDADE NOMINAL DE 400 L, CAPACIDADE DE MISTURA 280 L, MOTOR ELÉTRICO TRIFÁSICO POTÊNCIA DE 2 CV, SEM CARREGADOR - CHI DIURNO. AF_05/2023 (CHI)</t>
  </si>
  <si>
    <t>88826</t>
  </si>
  <si>
    <t>BETONEIRA CAPACIDADE NOMINAL DE 400 L, CAPACIDADE DE MISTURA 280 L, MOTOR ELÉTRICO TRIFÁSICO POTÊNCIA DE 2 CV, SEM CARREGADOR - DEPRECIAÇÃO. AF_05/2023</t>
  </si>
  <si>
    <t>88827</t>
  </si>
  <si>
    <t>BETONEIRA CAPACIDADE NOMINAL DE 400 L, CAPACIDADE DE MISTURA 280 L, MOTOR ELÉTRICO TRIFÁSICO POTÊNCIA DE 2 CV, SEM CARREGADOR - JUROS. AF_05/2023</t>
  </si>
  <si>
    <t>VALOR ENCARGOS:</t>
  </si>
  <si>
    <t>88830 BETONEIRA CAPACIDADE NOMINAL DE 400 L, CAPACIDADE DE MISTURA 280 L, MOTOR ELÉTRICO TRIFÁSICO POTÊNCIA DE 2 CV, SEM CARREGADOR - CHP DIURNO. AF_05/2023 (CHP)</t>
  </si>
  <si>
    <t>88828</t>
  </si>
  <si>
    <t>BETONEIRA CAPACIDADE NOMINAL DE 400 L, CAPACIDADE DE MISTURA 280 L, MOTOR ELÉTRICO TRIFÁSICO POTÊNCIA DE 2 CV, SEM CARREGADOR - MANUTENÇÃO. AF_05/2023</t>
  </si>
  <si>
    <t>88829</t>
  </si>
  <si>
    <t>BETONEIRA CAPACIDADE NOMINAL DE 400 L, CAPACIDADE DE MISTURA 280 L, MOTOR ELÉTRICO TRIFÁSICO POTÊNCIA DE 2 CV, SEM CARREGADOR - MATERIAIS NA OPERAÇÃO. AF_05/2023</t>
  </si>
  <si>
    <t>88826 BETONEIRA CAPACIDADE NOMINAL DE 400 L, CAPACIDADE DE MISTURA 280 L, MOTOR ELÉTRICO TRIFÁSICO POTÊNCIA DE 2 CV, SEM CARREGADOR - DEPRECIAÇÃO. AF_05/2023 (H)</t>
  </si>
  <si>
    <t>Equipamento</t>
  </si>
  <si>
    <t>00010535</t>
  </si>
  <si>
    <t>BETONEIRA, CAPACIDADE NOMINAL 400 L, CAPACIDADE DE MISTURA 280 L, MOTOR ELETRICO TRIFASICO 220/380 V, POTENCIA 2 CV, SEM CARREGADOR</t>
  </si>
  <si>
    <t>TOTAL Equipamento:</t>
  </si>
  <si>
    <t>88827 BETONEIRA CAPACIDADE NOMINAL DE 400 L, CAPACIDADE DE MISTURA 280 L, MOTOR ELÉTRICO TRIFÁSICO POTÊNCIA DE 2 CV, SEM CARREGADOR - JUROS. AF_05/2023 (H)</t>
  </si>
  <si>
    <t>88828 BETONEIRA CAPACIDADE NOMINAL DE 400 L, CAPACIDADE DE MISTURA 280 L, MOTOR ELÉTRICO TRIFÁSICO POTÊNCIA DE 2 CV, SEM CARREGADOR - MANUTENÇÃO. AF_05/2023 (H)</t>
  </si>
  <si>
    <t>88829 BETONEIRA CAPACIDADE NOMINAL DE 400 L, CAPACIDADE DE MISTURA 280 L, MOTOR ELÉTRICO TRIFÁSICO POTÊNCIA DE 2 CV, SEM CARREGADOR - MATERIAIS NA OPERAÇÃO. AF_05/2023 (H)</t>
  </si>
  <si>
    <t>Especiais</t>
  </si>
  <si>
    <t>00002705</t>
  </si>
  <si>
    <t>ENERGIA ELETRICA ATE 2000 KWH INDUSTRIAL, SEM DEMANDA</t>
  </si>
  <si>
    <t>KWH</t>
  </si>
  <si>
    <t>TOTAL Especiais:</t>
  </si>
  <si>
    <t>89226 BETONEIRA CAPACIDADE NOMINAL DE 600 L, CAPACIDADE DE MISTURA 360 L, MOTOR ELÉTRICO TRIFÁSICO POTÊNCIA DE 4 CV, SEM CARREGADOR - CHI DIURNO. AF_05/2023 (CHI)</t>
  </si>
  <si>
    <t>89221</t>
  </si>
  <si>
    <t>BETONEIRA CAPACIDADE NOMINAL DE 600 L, CAPACIDADE DE MISTURA 360 L, MOTOR ELÉTRICO TRIFÁSICO POTÊNCIA DE 4 CV, SEM CARREGADOR - DEPRECIAÇÃO. AF_05/2023</t>
  </si>
  <si>
    <t>89222</t>
  </si>
  <si>
    <t>BETONEIRA CAPACIDADE NOMINAL DE 600 L, CAPACIDADE DE MISTURA 360 L, MOTOR ELÉTRICO TRIFÁSICO POTÊNCIA DE 4 CV, SEM CARREGADOR - JUROS. AF_05/2023</t>
  </si>
  <si>
    <t>89225 BETONEIRA CAPACIDADE NOMINAL DE 600 L, CAPACIDADE DE MISTURA 360 L, MOTOR ELÉTRICO TRIFÁSICO POTÊNCIA DE 4 CV, SEM CARREGADOR - CHP DIURNO. AF_05/2023 (CHP)</t>
  </si>
  <si>
    <t>89223</t>
  </si>
  <si>
    <t>BETONEIRA CAPACIDADE NOMINAL DE 600 L, CAPACIDADE DE MISTURA 360 L, MOTOR ELÉTRICO TRIFÁSICO POTÊNCIA DE 4 CV, SEM CARREGADOR - MANUTENÇÃO. AF_05/2023</t>
  </si>
  <si>
    <t>89224</t>
  </si>
  <si>
    <t>BETONEIRA CAPACIDADE NOMINAL DE 600 L, CAPACIDADE DE MISTURA 360 L, MOTOR ELÉTRICO TRIFÁSICO POTÊNCIA DE 4 CV, SEM CARREGADOR - MATERIAIS NA OPERAÇÃO. AF_05/2023</t>
  </si>
  <si>
    <t>89221 BETONEIRA CAPACIDADE NOMINAL DE 600 L, CAPACIDADE DE MISTURA 360 L, MOTOR ELÉTRICO TRIFÁSICO POTÊNCIA DE 4 CV, SEM CARREGADOR - DEPRECIAÇÃO. AF_05/2023 (H)</t>
  </si>
  <si>
    <t>00036397</t>
  </si>
  <si>
    <t>BETONEIRA, CAPACIDADE NOMINAL 600 L, CAPACIDADE DE MISTURA 360 L, MOTOR ELETRICO TRIFASICO 220/380V, POTENCIA 4CV, SEM CARREGADOR</t>
  </si>
  <si>
    <t>89222 BETONEIRA CAPACIDADE NOMINAL DE 600 L, CAPACIDADE DE MISTURA 360 L, MOTOR ELÉTRICO TRIFÁSICO POTÊNCIA DE 4 CV, SEM CARREGADOR - JUROS. AF_05/2023 (H)</t>
  </si>
  <si>
    <t>89223 BETONEIRA CAPACIDADE NOMINAL DE 600 L, CAPACIDADE DE MISTURA 360 L, MOTOR ELÉTRICO TRIFÁSICO POTÊNCIA DE 4 CV, SEM CARREGADOR - MANUTENÇÃO. AF_05/2023 (H)</t>
  </si>
  <si>
    <t>89224 BETONEIRA CAPACIDADE NOMINAL DE 600 L, CAPACIDADE DE MISTURA 360 L, MOTOR ELÉTRICO TRIFÁSICO POTÊNCIA DE 4 CV, SEM CARREGADOR - MATERIAIS NA OPERAÇÃO. AF_05/2023 (H)</t>
  </si>
  <si>
    <t>91933 CABO DE COBRE FLEXÍVEL ISOLADO, 10 MM², ANTI-CHAMA 0,6/1,0 KV, PARA CIRCUITOS TERMINAIS - FORNECIMENTO E INSTALAÇÃO. AF_03/2023 (M)</t>
  </si>
  <si>
    <t>00001020</t>
  </si>
  <si>
    <t>CABO DE COBRE, FLEXIVEL, CLASSE 4 OU 5, ISOLACAO EM PVC/A, ANTICHAMA BWF-B, COBERTURA PVC-ST1, ANTICHAMA BWF-B, 1 CONDUTOR, 0,6/1 KV, SECAO NOMINAL 10 MM2</t>
  </si>
  <si>
    <t>00021127</t>
  </si>
  <si>
    <t>FITA ISOLANTE ADESIVA ANTICHAMA, USO ATE 750 V, EM ROLO DE 19 MM X 5 M</t>
  </si>
  <si>
    <t>99253 CAIXA ENTERRADA HIDRÁULICA RETANGULAR EM ALVENARIA COM TIJOLOS CERÂMICOS MACIÇOS, DIMENSÕES INTERNAS: 0,6X0,6X0,6 M PARA REDE DE DRENAGEM. AF_12/2020 (UN)</t>
  </si>
  <si>
    <t>5679</t>
  </si>
  <si>
    <t>RETROESCAVADEIRA SOBRE RODAS COM CARREGADEIRA, TRAÇÃO 4X4, POTÊNCIA LÍQ. 88 HP, CAÇAMBA CARREG. CAP. MÍN. 1 M3, CAÇAMBA RETRO CAP. 0,26 M3, PESO OPERACIONAL MÍN. 6.674 KG, PROFUNDIDADE ESCAVAÇÃO MÁX. 4,37 M - CHI DIURNO. AF_06/2014</t>
  </si>
  <si>
    <t>5678</t>
  </si>
  <si>
    <t>RETROESCAVADEIRA SOBRE RODAS COM CARREGADEIRA, TRAÇÃO 4X4, POTÊNCIA LÍQ. 88 HP, CAÇAMBA CARREG. CAP. MÍN. 1 M3, CAÇAMBA RETRO CAP. 0,26 M3, PESO OPERACIONAL MÍN. 6.674 KG, PROFUNDIDADE ESCAVAÇÃO MÁX. 4,37 M - CHP DIURNO. AF_06/2014</t>
  </si>
  <si>
    <t>00002692</t>
  </si>
  <si>
    <t>DESMOLDANTE PROTETOR PARA FORMAS DE MADEIRA, DE BASE OLEOSA EMULSIONADA EM AGUA</t>
  </si>
  <si>
    <t>00004491</t>
  </si>
  <si>
    <t>PONTALETE *7,5 X 7,5* CM EM PINUS, MISTA OU EQUIVALENTE DA REGIAO - BRUTA</t>
  </si>
  <si>
    <t>00005069</t>
  </si>
  <si>
    <t>PREGO DE ACO POLIDO COM CABECA 17 X 27 (2 1/2 X 11)</t>
  </si>
  <si>
    <t>00004517</t>
  </si>
  <si>
    <t>SARRAFO *2,5 X 7,5* CM EM PINUS, MISTA OU EQUIVALENTE DA REGIAO - BRUTA</t>
  </si>
  <si>
    <t>00006193</t>
  </si>
  <si>
    <t>TABUA NAO APARELHADA *2,5 X 20* CM, EM MACARANDUBA/MASSARANDUBA, ANGELIM OU EQUIVALENTE DA REGIAO - BRUTA</t>
  </si>
  <si>
    <t>00007258</t>
  </si>
  <si>
    <t>TIJOLO CERAMICO MACICO COMUM DE *5 X 10 X 20* CM (L X A X C)</t>
  </si>
  <si>
    <t>88628</t>
  </si>
  <si>
    <t>ARGAMASSA TRAÇO 1:3 (EM VOLUME DE CIMENTO E AREIA MÉDIA ÚMIDA), PREPARO MECÂNICO COM BETONEIRA 400 L. AF_08/2019</t>
  </si>
  <si>
    <t>87316</t>
  </si>
  <si>
    <t>ARGAMASSA TRAÇO 1:4 (EM VOLUME DE CIMENTO E AREIA GROSSA ÚMIDA) PARA CHAPISCO CONVENCIONAL, PREPARO MECÂNICO COM BETONEIRA 400 L. AF_08/2019</t>
  </si>
  <si>
    <t>94970</t>
  </si>
  <si>
    <t>CONCRETO FCK = 20MPA, TRAÇO 1:2,7:3 (EM MASSA SECA DE CIMENTO/ AREIA MÉDIA/ BRITA 1) - PREPARO MECÂNICO COM BETONEIRA 600 L. AF_05/2021</t>
  </si>
  <si>
    <t>97735</t>
  </si>
  <si>
    <t>PEÇA RETANGULAR PRÉ-MOLDADA, VOLUME DE CONCRETO DE 30 A 100 LITROS, TAXA DE AÇO APROXIMADA DE 30KG/M³. AF_03/2024</t>
  </si>
  <si>
    <t>101616</t>
  </si>
  <si>
    <t>PREPARO DE FUNDO DE VALA COM LARGURA MENOR QUE 1,5 M (ACERTO DO SOLO NATURAL). AF_08/2020</t>
  </si>
  <si>
    <t>M2</t>
  </si>
  <si>
    <t>5903 CAMINHÃO PIPA 10.000 L TRUCADO, PESO BRUTO TOTAL 23.000 KG, CARGA ÚTIL MÁXIMA 15.935 KG, DISTÂNCIA ENTRE EIXOS 4,8 M, POTÊNCIA 230 CV, INCLUSIVE TANQUE DE AÇO PARA TRANSPORTE DE ÁGUA - CHI DIURNO. AF_06/2014 (CHI)</t>
  </si>
  <si>
    <t>88282</t>
  </si>
  <si>
    <t>MOTORISTA DE CAMINHÃO COM ENCARGOS COMPLEMENTARES</t>
  </si>
  <si>
    <t>91396</t>
  </si>
  <si>
    <t>CAMINHÃO PIPA 10.000 L TRUCADO, PESO BRUTO TOTAL 23.000 KG, CARGA ÚTIL MÁXIMA 15.935 KG, DISTÂNCIA ENTRE EIXOS 4,8 M, POTÊNCIA 230 CV, INCLUSIVE TANQUE DE AÇO PARA TRANSPORTE DE ÁGUA - DEPRECIAÇÃO. AF_06/2014</t>
  </si>
  <si>
    <t>91398</t>
  </si>
  <si>
    <t>CAMINHÃO PIPA 10.000 L TRUCADO, PESO BRUTO TOTAL 23.000 KG, CARGA ÚTIL MÁXIMA 15.935 KG, DISTÂNCIA ENTRE EIXOS 4,8 M, POTÊNCIA 230 CV, INCLUSIVE TANQUE DE AÇO PARA TRANSPORTE DE ÁGUA - IMPOSTOS E SEGUROS. AF_06/2014</t>
  </si>
  <si>
    <t>91397</t>
  </si>
  <si>
    <t>CAMINHÃO PIPA 10.000 L TRUCADO, PESO BRUTO TOTAL 23.000 KG, CARGA ÚTIL MÁXIMA 15.935 KG, DISTÂNCIA ENTRE EIXOS 4,8 M, POTÊNCIA 230 CV, INCLUSIVE TANQUE DE AÇO PARA TRANSPORTE DE ÁGUA - JUROS. AF_06/2014</t>
  </si>
  <si>
    <t>5901 CAMINHÃO PIPA 10.000 L TRUCADO, PESO BRUTO TOTAL 23.000 KG, CARGA ÚTIL MÁXIMA 15.935 KG, DISTÂNCIA ENTRE EIXOS 4,8 M, POTÊNCIA 230 CV, INCLUSIVE TANQUE DE AÇO PARA TRANSPORTE DE ÁGUA - CHP DIURNO. AF_06/2014 (CHP)</t>
  </si>
  <si>
    <t>5763</t>
  </si>
  <si>
    <t>CAMINHÃO PIPA 10.000 L TRUCADO, PESO BRUTO TOTAL 23.000 KG, CARGA ÚTIL MÁXIMA 15.935 KG, DISTÂNCIA ENTRE EIXOS 4,8 M, POTÊNCIA 230 CV, INCLUSIVE TANQUE DE AÇO PARA TRANSPORTE DE ÁGUA - MANUTENÇÃO. AF_06/2014</t>
  </si>
  <si>
    <t>53831</t>
  </si>
  <si>
    <t>CAMINHÃO PIPA 10.000 L TRUCADO, PESO BRUTO TOTAL 23.000 KG, CARGA ÚTIL MÁXIMA 15.935 KG, DISTÂNCIA ENTRE EIXOS 4,8 M, POTÊNCIA 230 CV, INCLUSIVE TANQUE DE AÇO PARA TRANSPORTE DE ÁGUA - MATERIAIS NA OPERAÇÃO. AF_06/2014</t>
  </si>
  <si>
    <t>91396 CAMINHÃO PIPA 10.000 L TRUCADO, PESO BRUTO TOTAL 23.000 KG, CARGA ÚTIL MÁXIMA 15.935 KG, DISTÂNCIA ENTRE EIXOS 4,8 M, POTÊNCIA 230 CV, INCLUSIVE TANQUE DE AÇO PARA TRANSPORTE DE ÁGUA - DEPRECIAÇÃO. AF_06/2014 (H)</t>
  </si>
  <si>
    <t>00037758</t>
  </si>
  <si>
    <t>CAMINHAO TRUCADO, PESO BRUTO TOTAL 23000 KG, CARGA UTIL MAXIMA 15285 KG, DISTANCIA ENTRE EIXOS 4,80 M, POTENCIA 326 CV (INCLUI CABINE E CHASSI, NAO INCLUI CARROCERIA)</t>
  </si>
  <si>
    <t>00037736</t>
  </si>
  <si>
    <t>TANQUE DE ACO CARBONO NAO REVESTIDO, PARA TRANSPORTE DE AGUA COM CAPACIDADE DE 10 M3, COM BOMBA CENTRIFUGA POR TOMADA DE FORCA, VAZAO MAXIMA *75* M3/H (INCLUI MONTAGEM, NAO INCLUI CAMINHAO)</t>
  </si>
  <si>
    <t>91398 CAMINHÃO PIPA 10.000 L TRUCADO, PESO BRUTO TOTAL 23.000 KG, CARGA ÚTIL MÁXIMA 15.935 KG, DISTÂNCIA ENTRE EIXOS 4,8 M, POTÊNCIA 230 CV, INCLUSIVE TANQUE DE AÇO PARA TRANSPORTE DE ÁGUA - IMPOSTOS E SEGUROS. AF_06/2014 (H)</t>
  </si>
  <si>
    <t>91397 CAMINHÃO PIPA 10.000 L TRUCADO, PESO BRUTO TOTAL 23.000 KG, CARGA ÚTIL MÁXIMA 15.935 KG, DISTÂNCIA ENTRE EIXOS 4,8 M, POTÊNCIA 230 CV, INCLUSIVE TANQUE DE AÇO PARA TRANSPORTE DE ÁGUA - JUROS. AF_06/2014 (H)</t>
  </si>
  <si>
    <t>5763 CAMINHÃO PIPA 10.000 L TRUCADO, PESO BRUTO TOTAL 23.000 KG, CARGA ÚTIL MÁXIMA 15.935 KG, DISTÂNCIA ENTRE EIXOS 4,8 M, POTÊNCIA 230 CV, INCLUSIVE TANQUE DE AÇO PARA TRANSPORTE DE ÁGUA - MANUTENÇÃO. AF_06/2014 (H)</t>
  </si>
  <si>
    <t>53831 CAMINHÃO PIPA 10.000 L TRUCADO, PESO BRUTO TOTAL 23.000 KG, CARGA ÚTIL MÁXIMA 15.935 KG, DISTÂNCIA ENTRE EIXOS 4,8 M, POTÊNCIA 230 CV, INCLUSIVE TANQUE DE AÇO PARA TRANSPORTE DE ÁGUA - MATERIAIS NA OPERAÇÃO. AF_06/2014 (H)</t>
  </si>
  <si>
    <t>00004221</t>
  </si>
  <si>
    <t>OLEO DIESEL COMBUSTIVEL COMUM METROPOLITANO S-10 OU S-500</t>
  </si>
  <si>
    <t>88261 CARPINTEIRO DE ESQUADRIAS COM ENCARGOS COMPLEMENTARES (H)</t>
  </si>
  <si>
    <t>00001214</t>
  </si>
  <si>
    <t>CARPINTEIRO DE ESQUADRIAS (HORISTA)</t>
  </si>
  <si>
    <t>95329</t>
  </si>
  <si>
    <t>CURSO DE CAPACITAÇÃO PARA CARPINTEIRO DE ESQUADRIA (ENCARGOS COMPLEMENTARES) - HORISTA</t>
  </si>
  <si>
    <t>88262 CARPINTEIRO DE FORMAS COM ENCARGOS COMPLEMENTARES (H)</t>
  </si>
  <si>
    <t>00001213</t>
  </si>
  <si>
    <t>CARPINTEIRO DE FORMAS PARA CONCRETO (HORISTA)</t>
  </si>
  <si>
    <t>95330</t>
  </si>
  <si>
    <t>CURSO DE CAPACITAÇÃO PARA CARPINTEIRO DE FÔRMAS (ENCARGOS COMPLEMENTARES) - HORISTA</t>
  </si>
  <si>
    <t>91534 COMPACTADOR DE SOLOS DE PERCUSSÃO (SOQUETE) COM MOTOR A GASOLINA 4 TEMPOS, POTÊNCIA 4 CV - CHI DIURNO. AF_08/2015 (CHI)</t>
  </si>
  <si>
    <t>88297</t>
  </si>
  <si>
    <t>OPERADOR DE MÁQUINAS E EQUIPAMENTOS COM ENCARGOS COMPLEMENTARES</t>
  </si>
  <si>
    <t>91529</t>
  </si>
  <si>
    <t>COMPACTADOR DE SOLOS DE PERCUSSÃO (SOQUETE) COM MOTOR A GASOLINA 4 TEMPOS, POTÊNCIA 4 CV - DEPRECIAÇÃO. AF_08/2015</t>
  </si>
  <si>
    <t>91530</t>
  </si>
  <si>
    <t>COMPACTADOR DE SOLOS DE PERCUSSÃO (SOQUETE) COM MOTOR A GASOLINA 4 TEMPOS, POTÊNCIA 4 CV - JUROS. AF_08/2015</t>
  </si>
  <si>
    <t>91533 COMPACTADOR DE SOLOS DE PERCUSSÃO (SOQUETE) COM MOTOR A GASOLINA 4 TEMPOS, POTÊNCIA 4 CV - CHP DIURNO. AF_08/2015 (CHP)</t>
  </si>
  <si>
    <t>91531</t>
  </si>
  <si>
    <t>COMPACTADOR DE SOLOS DE PERCUSSÃO (SOQUETE) COM MOTOR A GASOLINA 4 TEMPOS, POTÊNCIA 4 CV - MANUTENÇÃO. AF_08/2015</t>
  </si>
  <si>
    <t>91532</t>
  </si>
  <si>
    <t>COMPACTADOR DE SOLOS DE PERCUSSÃO (SOQUETE) COM MOTOR A GASOLINA 4 TEMPOS, POTÊNCIA 4 CV - MATERIAIS NA OPERAÇÃO. AF_08/2015</t>
  </si>
  <si>
    <t>91529 COMPACTADOR DE SOLOS DE PERCUSSÃO (SOQUETE) COM MOTOR A GASOLINA 4 TEMPOS, POTÊNCIA 4 CV - DEPRECIAÇÃO. AF_08/2015 (H)</t>
  </si>
  <si>
    <t>00013458</t>
  </si>
  <si>
    <t>COMPACTADOR DE SOLOS DE PERCURSAO (SOQUETE) COM MOTOR A GASOLINA 4 TEMPOS DE 4 HP (4 CV)</t>
  </si>
  <si>
    <t>91530 COMPACTADOR DE SOLOS DE PERCUSSÃO (SOQUETE) COM MOTOR A GASOLINA 4 TEMPOS, POTÊNCIA 4 CV - JUROS. AF_08/2015 (H)</t>
  </si>
  <si>
    <t>91531 COMPACTADOR DE SOLOS DE PERCUSSÃO (SOQUETE) COM MOTOR A GASOLINA 4 TEMPOS, POTÊNCIA 4 CV - MANUTENÇÃO. AF_08/2015 (H)</t>
  </si>
  <si>
    <t>91532 COMPACTADOR DE SOLOS DE PERCUSSÃO (SOQUETE) COM MOTOR A GASOLINA 4 TEMPOS, POTÊNCIA 4 CV - MATERIAIS NA OPERAÇÃO. AF_08/2015 (H)</t>
  </si>
  <si>
    <t>00004222</t>
  </si>
  <si>
    <t>GASOLINA COMUM</t>
  </si>
  <si>
    <t>95265 COMPACTADOR DE SOLOS DE PERCUSÃO (SOQUETE) COM MOTOR A GASOLINA, POTÊNCIA 3 CV - CHI DIURNO. AF_09/2016 (CHI)</t>
  </si>
  <si>
    <t>95260</t>
  </si>
  <si>
    <t>COMPACTADOR DE SOLOS DE PERCUSÃO (SOQUETE) COM MOTOR A GASOLINA, POTÊNCIA 3 CV - DEPRECIAÇÃO. AF_09/2016</t>
  </si>
  <si>
    <t>95261</t>
  </si>
  <si>
    <t>COMPACTADOR DE SOLOS DE PERCUSÃO (SOQUETE) COM MOTOR A GASOLINA, POTÊNCIA 3 CV - JUROS. AF_09/2016</t>
  </si>
  <si>
    <t>95264 COMPACTADOR DE SOLOS DE PERCUSÃO (SOQUETE) COM MOTOR A GASOLINA, POTÊNCIA 3 CV - CHP DIURNO. AF_09/2016 (CHP)</t>
  </si>
  <si>
    <t>95262</t>
  </si>
  <si>
    <t>COMPACTADOR DE SOLOS DE PERCUSÃO (SOQUETE) COM MOTOR A GASOLINA, POTÊNCIA 3 CV - MANUTENÇÃO. AF_09/2016</t>
  </si>
  <si>
    <t>95263</t>
  </si>
  <si>
    <t>COMPACTADOR DE SOLOS DE PERCUSÃO (SOQUETE) COM MOTOR A GASOLINA, POTÊNCIA 3 CV - MATERIAIS NA OPERAÇÃO. AF_09/2016</t>
  </si>
  <si>
    <t>95260 COMPACTADOR DE SOLOS DE PERCUSÃO (SOQUETE) COM MOTOR A GASOLINA, POTÊNCIA 3 CV - DEPRECIAÇÃO. AF_09/2016 (H)</t>
  </si>
  <si>
    <t>00011281</t>
  </si>
  <si>
    <t>COMPACTADOR DE SOLO A PERCUSSAO (SOQUETE), A GASOLINA 4 TEMPOS, PESO 55 A 65 KG, FORCA DE IMPACTO 1.000 A 1.500 KGF, FREQ. 600 A 700 GOLPES P/ MINUTO, VELOCIDADE TRABALHO DE 10 A 15 M/MIN, POT. DE 2,00 A 3,00 HP</t>
  </si>
  <si>
    <t>95261 COMPACTADOR DE SOLOS DE PERCUSÃO (SOQUETE) COM MOTOR A GASOLINA, POTÊNCIA 3 CV - JUROS. AF_09/2016 (H)</t>
  </si>
  <si>
    <t>95262 COMPACTADOR DE SOLOS DE PERCUSÃO (SOQUETE) COM MOTOR A GASOLINA, POTÊNCIA 3 CV - MANUTENÇÃO. AF_09/2016 (H)</t>
  </si>
  <si>
    <t>95263 COMPACTADOR DE SOLOS DE PERCUSÃO (SOQUETE) COM MOTOR A GASOLINA, POTÊNCIA 3 CV - MATERIAIS NA OPERAÇÃO. AF_09/2016 (H)</t>
  </si>
  <si>
    <t>97083 COMPACTAÇÃO MECÂNICA DE SOLO PARA EXECUÇÃO DE RADIER, PISO DE CONCRETO OU LAJE SOBRE SOLO, COM COMPACTADOR DE SOLOS A PERCUSSÃO. AF_09/2021 (M2)</t>
  </si>
  <si>
    <t>95265</t>
  </si>
  <si>
    <t>COMPACTADOR DE SOLOS DE PERCUSÃO (SOQUETE) COM MOTOR A GASOLINA, POTÊNCIA 3 CV - CHI DIURNO. AF_09/2016</t>
  </si>
  <si>
    <t>95264</t>
  </si>
  <si>
    <t>COMPACTADOR DE SOLOS DE PERCUSÃO (SOQUETE) COM MOTOR A GASOLINA, POTÊNCIA 3 CV - CHP DIURNO. AF_09/2016</t>
  </si>
  <si>
    <t>94970 CONCRETO FCK = 20MPA, TRAÇO 1:2,7:3 (EM MASSA SECA DE CIMENTO/ AREIA MÉDIA/ BRITA 1) - PREPARO MECÂNICO COM BETONEIRA 600 L. AF_05/2021 (M3)</t>
  </si>
  <si>
    <t>00004721</t>
  </si>
  <si>
    <t>PEDRA BRITADA N. 1 (9,5 A 19 MM) POSTO PEDREIRA/FORNECEDOR, SEM FRETE</t>
  </si>
  <si>
    <t>94971 CONCRETO FCK = 25MPA, TRAÇO 1:2,3:2,7 (EM MASSA SECA DE CIMENTO/ AREIA MÉDIA/ BRITA 1) - PREPARO MECÂNICO COM BETONEIRA 600 L. AF_05/2021 (M3)</t>
  </si>
  <si>
    <t>94972 CONCRETO FCK = 30MPA, TRAÇO 1:2,1:2,5 (EM MASSA SECA DE CIMENTO/ AREIA MÉDIA/ BRITA 1) - PREPARO MECÂNICO COM BETONEIRA 600 L. AF_05/2021 (M3)</t>
  </si>
  <si>
    <t>94974 CONCRETO MAGRO PARA LASTRO, TRAÇO 1:4,5:4,5 (EM MASSA SECA DE CIMENTO/ AREIA MÉDIA/ BRITA 1) - PREPARO MANUAL. AF_05/2021 (M3)</t>
  </si>
  <si>
    <t>104749 CONECTOR GRAMPO METÁLICO TIPO OLHAL, PARA SPDA, PARA HASTE DE ATERRAMENTO DE 3/4'' E CABOS DE 10 A 50 MM2 - FORNECIMENTO E INSTALAÇÃO. AF_08/2023 (UN)</t>
  </si>
  <si>
    <t>00000416</t>
  </si>
  <si>
    <t>GRAMPO METALICO TIPO OLHAL PARA HASTE DE ATERRAMENTO DE 3/4", CONDUTOR DE *10* A 50 MM2</t>
  </si>
  <si>
    <t>96977 CORDOALHA DE COBRE NU 50 MM², ENTERRADA - FORNECIMENTO E INSTALAÇÃO. AF_08/2023 (M)</t>
  </si>
  <si>
    <t>00000867</t>
  </si>
  <si>
    <t>CABO DE COBRE NU 50 MM2 MEIO-DURO</t>
  </si>
  <si>
    <t>92803 CORTE E DOBRA DE AÇO CA-50, DIÂMETRO DE 10,0 MM. AF_06/2022 (KG)</t>
  </si>
  <si>
    <t>92804 CORTE E DOBRA DE AÇO CA-50, DIÂMETRO DE 12,5 MM. AF_06/2022 (KG)</t>
  </si>
  <si>
    <t>00043055</t>
  </si>
  <si>
    <t>ACO CA-50, 12,5 MM OU 16,0 MM, VERGALHAO</t>
  </si>
  <si>
    <t>92805 CORTE E DOBRA DE AÇO CA-50, DIÂMETRO DE 16,0 MM. AF_06/2022 (KG)</t>
  </si>
  <si>
    <t>92806 CORTE E DOBRA DE AÇO CA-50, DIÂMETRO DE 20,0 MM. AF_06/2022 (KG)</t>
  </si>
  <si>
    <t>00043056</t>
  </si>
  <si>
    <t>ACO CA-50, 20,0 MM OU 25,0 MM, VERGALHAO</t>
  </si>
  <si>
    <t>92801 CORTE E DOBRA DE AÇO CA-50, DIÂMETRO DE 6,3 MM. AF_06/2022 (KG)</t>
  </si>
  <si>
    <t>00000032</t>
  </si>
  <si>
    <t>ACO CA-50, 6,3 MM, VERGALHAO</t>
  </si>
  <si>
    <t>92802 CORTE E DOBRA DE AÇO CA-50, DIÂMETRO DE 8,0 MM. AF_06/2022 (KG)</t>
  </si>
  <si>
    <t>00000033</t>
  </si>
  <si>
    <t>ACO CA-50, 8,0 MM, VERGALHAO</t>
  </si>
  <si>
    <t>92799 CORTE E DOBRA DE AÇO CA-60, DIÂMETRO DE 4,2 MM. AF_06/2022 (KG)</t>
  </si>
  <si>
    <t>00043059</t>
  </si>
  <si>
    <t>ACO CA-60, 4,2 MM, OU 5,0 MM, OU 6,0 MM, OU 7,0 MM, VERGALHAO</t>
  </si>
  <si>
    <t>92800 CORTE E DOBRA DE AÇO CA-60, DIÂMETRO DE 5,0 MM. AF_06/2022 (KG)</t>
  </si>
  <si>
    <t>95308 CURSO DE CAPACITAÇÃO PARA AJUDANTE DE ARMADOR (ENCARGOS COMPLEMENTARES) - HORISTA (H)</t>
  </si>
  <si>
    <t>95309 CURSO DE CAPACITAÇÃO PARA AJUDANTE DE CARPINTEIRO (ENCARGOS COMPLEMENTARES) - HORISTA (H)</t>
  </si>
  <si>
    <t>95310 CURSO DE CAPACITAÇÃO PARA AJUDANTE DE ESTRUTURA METÁLICA (ENCARGOS COMPLEMENTARES) - HORISTA (H)</t>
  </si>
  <si>
    <t>95313 CURSO DE CAPACITAÇÃO PARA AJUDANTE ESPECIALIZADO (ENCARGOS COMPLEMENTARES) - HORISTA (H)</t>
  </si>
  <si>
    <t>95314 CURSO DE CAPACITAÇÃO PARA ARMADOR (ENCARGOS COMPLEMENTARES) - HORISTA (H)</t>
  </si>
  <si>
    <t>95315 CURSO DE CAPACITAÇÃO PARA ASSENTADOR DE TUBOS (ENCARGOS COMPLEMENTARES) - HORISTA (H)</t>
  </si>
  <si>
    <t>95316 CURSO DE CAPACITAÇÃO PARA AUXILIAR DE ELETRICISTA (ENCARGOS COMPLEMENTARES) - HORISTA (H)</t>
  </si>
  <si>
    <t>95317 CURSO DE CAPACITAÇÃO PARA AUXILIAR DE ENCANADOR OU BOMBEIRO HIDRÁULICO (ENCARGOS COMPLEMENTARES) - HORISTA (H)</t>
  </si>
  <si>
    <t>95320 CURSO DE CAPACITAÇÃO PARA AUXILIAR DE SERRALHEIRO (ENCARGOS COMPLEMENTARES) - HORISTA (H)</t>
  </si>
  <si>
    <t>95324 CURSO DE CAPACITAÇÃO PARA AZULEJISTA OU LADRILHEIRO (ENCARGOS COMPLEMENTARES) - HORISTA (H)</t>
  </si>
  <si>
    <t>95329 CURSO DE CAPACITAÇÃO PARA CARPINTEIRO DE ESQUADRIA (ENCARGOS COMPLEMENTARES) - HORISTA (H)</t>
  </si>
  <si>
    <t>95330 CURSO DE CAPACITAÇÃO PARA CARPINTEIRO DE FÔRMAS (ENCARGOS COMPLEMENTARES) - HORISTA (H)</t>
  </si>
  <si>
    <t>95332 CURSO DE CAPACITAÇÃO PARA ELETRICISTA (ENCARGOS COMPLEMENTARES) - HORISTA (H)</t>
  </si>
  <si>
    <t>00002436</t>
  </si>
  <si>
    <t>ELETRICISTA (HORISTA)</t>
  </si>
  <si>
    <t>95334 CURSO DE CAPACITAÇÃO PARA ELETROTÉCNICO (ENCARGOS COMPLEMENTARES) - HORISTA (H)</t>
  </si>
  <si>
    <t>00002438</t>
  </si>
  <si>
    <t>ELETROTECNICO (HORISTA)</t>
  </si>
  <si>
    <t>95335 CURSO DE CAPACITAÇÃO PARA ENCANADOR OU BOMBEIRO HIDRÁULICO (ENCARGOS COMPLEMENTARES) - HORISTA (H)</t>
  </si>
  <si>
    <t>00002696</t>
  </si>
  <si>
    <t>ENCANADOR OU BOMBEIRO HIDRAULICO (HORISTA)</t>
  </si>
  <si>
    <t>95401 CURSO DE CAPACITAÇÃO PARA ENCARREGADO GERAL (ENCARGOS COMPLEMENTARES) - HORISTA (H)</t>
  </si>
  <si>
    <t>00004083</t>
  </si>
  <si>
    <t>ENCARREGADO GERAL DE OBRAS (HORISTA)</t>
  </si>
  <si>
    <t>95415 CURSO DE CAPACITAÇÃO PARA ENGENHEIRO CIVIL DE OBRA JÚNIOR (ENCARGOS COMPLEMENTARES) - MENSALISTA (MES)</t>
  </si>
  <si>
    <t>00040811</t>
  </si>
  <si>
    <t>ENGENHEIRO CIVIL DE OBRA JUNIOR (MENSALISTA)</t>
  </si>
  <si>
    <t>MES</t>
  </si>
  <si>
    <t>VALOR ENCARGOS (70.11%):</t>
  </si>
  <si>
    <t>95338 CURSO DE CAPACITAÇÃO PARA IMPERMEABILIZADOR (ENCARGOS COMPLEMENTARES) - HORISTA (H)</t>
  </si>
  <si>
    <t>00012873</t>
  </si>
  <si>
    <t>IMPERMEABILIZADOR (HORISTA)</t>
  </si>
  <si>
    <t>95390 CURSO DE CAPACITAÇÃO PARA JARDINEIRO (ENCARGOS COMPLEMENTARES) - HORISTA (H)</t>
  </si>
  <si>
    <t>00044503</t>
  </si>
  <si>
    <t>JARDINEIRO (HORISTA)</t>
  </si>
  <si>
    <t>95340 CURSO DE CAPACITAÇÃO PARA MARCENEIRO (ENCARGOS COMPLEMENTARES) - HORISTA (H)</t>
  </si>
  <si>
    <t>00012868</t>
  </si>
  <si>
    <t>MARCENEIRO (HORISTA)</t>
  </si>
  <si>
    <t>95341 CURSO DE CAPACITAÇÃO PARA MARMORISTA/GRANITEIRO (ENCARGOS COMPLEMENTARES) - HORISTA (H)</t>
  </si>
  <si>
    <t>00004755</t>
  </si>
  <si>
    <t>MARMORISTA / GRANITEIRO (HORISTA)</t>
  </si>
  <si>
    <t>100298 CURSO DE CAPACITAÇÃO PARA MECÂNICO DE REFRIGERAÇÃO (ENCARGOS COMPLEMENTARES) - HORISTA (H)</t>
  </si>
  <si>
    <t>00034794</t>
  </si>
  <si>
    <t>MECANICO DE REFRIGERACAO (HORISTA)</t>
  </si>
  <si>
    <t>95344 CURSO DE CAPACITAÇÃO PARA MONTADOR DE ESTRUTURA METÁLICA (ENCARGOS COMPLEMENTARES) - HORISTA (H)</t>
  </si>
  <si>
    <t>00044497</t>
  </si>
  <si>
    <t>MONTADOR DE ESTRUTURAS METALICAS HORISTA</t>
  </si>
  <si>
    <t>95343 CURSO DE CAPACITAÇÃO PARA MONTADOR DE TUBO AÇO/EQUIPAMENTOS (ENCARGOS COMPLEMENTARES) - HORISTA (H)</t>
  </si>
  <si>
    <t>00002701</t>
  </si>
  <si>
    <t>INSTALADOR DE TUBULACOES - TUBOS/EQUIPAMENTOS (HORISTA)</t>
  </si>
  <si>
    <t>95345 CURSO DE CAPACITAÇÃO PARA MONTADOR ELETROMECÂNICO (ENCARGOS COMPLEMENTARES) - HORISTA (H)</t>
  </si>
  <si>
    <t>00002437</t>
  </si>
  <si>
    <t>MONTADOR DE MAQUINAS (HORISTA)</t>
  </si>
  <si>
    <t>95347 CURSO DE CAPACITAÇÃO PARA MOTORISTA DE CAMINHÃO (ENCARGOS COMPLEMENTARES) - HORISTA (H)</t>
  </si>
  <si>
    <t>00004093</t>
  </si>
  <si>
    <t>MOTORISTA DE CAMINHAO (HORISTA)</t>
  </si>
  <si>
    <t>95351 CURSO DE CAPACITAÇÃO PARA MOTORISTA OPERADOR DE MUNCK (ENCARGOS COMPLEMENTARES) - HORISTA (H)</t>
  </si>
  <si>
    <t>00004096</t>
  </si>
  <si>
    <t>MOTORISTA OPERADOR DE CAMINHAO COM MUNCK (HORISTA)</t>
  </si>
  <si>
    <t>95354 CURSO DE CAPACITAÇÃO PARA OPERADOR DE BETONEIRA (CAMINHÃO) (ENCARGOS COMPLEMENTARES) - HORISTA (H)</t>
  </si>
  <si>
    <t>00004243</t>
  </si>
  <si>
    <t>MOTORISTA DE CAMINHAO BETONEIRA (HORISTA)</t>
  </si>
  <si>
    <t>95389 CURSO DE CAPACITAÇÃO PARA OPERADOR DE BETONEIRA ESTACIONÁRIA/MISTURADOR (ENCARGOS COMPLEMENTARES) - HORISTA (H)</t>
  </si>
  <si>
    <t>00037666</t>
  </si>
  <si>
    <t>OPERADOR DE BETONEIRA ESTACIONARIA / MISTURADOR (HORISTA)</t>
  </si>
  <si>
    <t>95357 CURSO DE CAPACITAÇÃO PARA OPERADOR DE ESCAVADEIRA (ENCARGOS COMPLEMENTARES) - HORISTA (H)</t>
  </si>
  <si>
    <t>00004234</t>
  </si>
  <si>
    <t>OPERADOR DE ESCAVADEIRA (HORISTA)</t>
  </si>
  <si>
    <t>95358 CURSO DE CAPACITAÇÃO PARA OPERADOR DE GUINCHO (ENCARGOS COMPLEMENTARES) - HORISTA (H)</t>
  </si>
  <si>
    <t>00004253</t>
  </si>
  <si>
    <t>OPERADOR DE GUINCHO OU GUINCHEIRO (HORISTA)</t>
  </si>
  <si>
    <t>95359 CURSO DE CAPACITAÇÃO PARA OPERADOR DE GUINDASTE (ENCARGOS COMPLEMENTARES) - HORISTA (H)</t>
  </si>
  <si>
    <t>00004254</t>
  </si>
  <si>
    <t>OPERADOR DE GUINDASTE (HORISTA)</t>
  </si>
  <si>
    <t>95360 CURSO DE CAPACITAÇÃO PARA OPERADOR DE MÁQUINAS E EQUIPAMENTOS (ENCARGOS COMPLEMENTARES) - HORISTA (H)</t>
  </si>
  <si>
    <t>00004230</t>
  </si>
  <si>
    <t>OPERADOR DE MAQUINAS E TRATORES DIVERSOS - TERRAPLANAGEM (HORISTA)</t>
  </si>
  <si>
    <t>95368 CURSO DE CAPACITAÇÃO PARA OPERADOR JATO DE AREIA OU JATISTA (ENCARGOS COMPLEMENTARES) - HORISTA (H)</t>
  </si>
  <si>
    <t>00004251</t>
  </si>
  <si>
    <t>OPERADOR DE JATO ABRASIVO OU JATISTA (HORISTA)</t>
  </si>
  <si>
    <t>95371 CURSO DE CAPACITAÇÃO PARA PEDREIRO (ENCARGOS COMPLEMENTARES) - HORISTA (H)</t>
  </si>
  <si>
    <t>00004750</t>
  </si>
  <si>
    <t>PEDREIRO (HORISTA)</t>
  </si>
  <si>
    <t>95372 CURSO DE CAPACITAÇÃO PARA PINTOR (ENCARGOS COMPLEMENTARES) - HORISTA (H)</t>
  </si>
  <si>
    <t>00004783</t>
  </si>
  <si>
    <t>PINTOR (HORISTA)</t>
  </si>
  <si>
    <t>95377 CURSO DE CAPACITAÇÃO PARA SERRALHEIRO (ENCARGOS COMPLEMENTARES) - HORISTA (H)</t>
  </si>
  <si>
    <t>00006110</t>
  </si>
  <si>
    <t>SERRALHEIRO (HORISTA)</t>
  </si>
  <si>
    <t>95378 CURSO DE CAPACITAÇÃO PARA SERVENTE (ENCARGOS COMPLEMENTARES) - HORISTA (H)</t>
  </si>
  <si>
    <t>00006111</t>
  </si>
  <si>
    <t>SERVENTE DE OBRAS (HORISTA)</t>
  </si>
  <si>
    <t>95385 CURSO DE CAPACITAÇÃO PARA TELHADISTA (ENCARGOS COMPLEMENTARES) - HORISTA (H)</t>
  </si>
  <si>
    <t>00012869</t>
  </si>
  <si>
    <t>TELHADOR / TELHADISTA (HORISTA)</t>
  </si>
  <si>
    <t>95386 CURSO DE CAPACITAÇÃO PARA TRATORISTA (ENCARGOS COMPLEMENTARES) - HORISTA (H)</t>
  </si>
  <si>
    <t>95387 CURSO DE CAPACITAÇÃO PARA VIDRACEIRO (ENCARGOS COMPLEMENTARES) - HORISTA (H)</t>
  </si>
  <si>
    <t>00010489</t>
  </si>
  <si>
    <t>VIDRACEIRO (HORISTA)</t>
  </si>
  <si>
    <t>91919 CURVA 180 GRAUS PARA ELETRODUTO, PVC, ROSCÁVEL, DN 32 MM (1"), PARA CIRCUITOS TERMINAIS, INSTALADA EM PAREDE - FORNECIMENTO E INSTALAÇÃO. AF_03/2023 (UN)</t>
  </si>
  <si>
    <t>00039276</t>
  </si>
  <si>
    <t>CURVA 180 GRAUS, DE PVC RIGIDO ROSCAVEL, DE 1", PARA ELETRODUTO</t>
  </si>
  <si>
    <t>91917 CURVA 90 GRAUS PARA ELETRODUTO, PVC, ROSCÁVEL, DN 32 MM (1"), PARA CIRCUITOS TERMINAIS, INSTALADA EM PAREDE - FORNECIMENTO E INSTALAÇÃO. AF_03/2023 (UN)</t>
  </si>
  <si>
    <t>00001884</t>
  </si>
  <si>
    <t>CURVA 90 GRAUS, LONGA, DE PVC RIGIDO ROSCAVEL, DE 1", PARA ELETRODUTO</t>
  </si>
  <si>
    <t>95282 DESEMPENADEIRA DE CONCRETO, PESO DE 78 KG, 4 PÁS, MOTOR A GASOLINA, POTÊNCIA 5,5 HP - CHP DIURNO. AF_05/2023 (CHP)</t>
  </si>
  <si>
    <t>95278</t>
  </si>
  <si>
    <t>DESEMPENADEIRA DE CONCRETO, PESO DE 78 KG, 4 PÁS, MOTOR A GASOLINA, POTÊNCIA 5,5 HP - DEPRECIAÇÃO. AF_05/2023</t>
  </si>
  <si>
    <t>95279</t>
  </si>
  <si>
    <t>DESEMPENADEIRA DE CONCRETO, PESO DE 78 KG, 4 PÁS, MOTOR A GASOLINA, POTÊNCIA 5,5 HP - JUROS. AF_05/2023</t>
  </si>
  <si>
    <t>95280</t>
  </si>
  <si>
    <t>DESEMPENADEIRA DE CONCRETO, PESO DE 78 KG, 4 PÁS, MOTOR A GASOLINA, POTÊNCIA 5,5 HP - MANUTENÇÃO. AF_05/2023</t>
  </si>
  <si>
    <t>95281</t>
  </si>
  <si>
    <t>DESEMPENADEIRA DE CONCRETO, PESO DE 78 KG, 4 PÁS, MOTOR A GASOLINA, POTÊNCIA 5,5 HP MATERIAIS NA OPERAÇÃO. AF_05/2023</t>
  </si>
  <si>
    <t>95278 DESEMPENADEIRA DE CONCRETO, PESO DE 78 KG, 4 PÁS, MOTOR A GASOLINA, POTÊNCIA 5,5 HP - DEPRECIAÇÃO. AF_05/2023 (H)</t>
  </si>
  <si>
    <t>00010658</t>
  </si>
  <si>
    <t>ALISADORA DE CONCRETO COM MOTOR A GASOLINA DE 5,5 HP, PESO COM MOTOR DE 78 KG, 4 PAS</t>
  </si>
  <si>
    <t>95279 DESEMPENADEIRA DE CONCRETO, PESO DE 78 KG, 4 PÁS, MOTOR A GASOLINA, POTÊNCIA 5,5 HP - JUROS. AF_05/2023 (H)</t>
  </si>
  <si>
    <t>95280 DESEMPENADEIRA DE CONCRETO, PESO DE 78 KG, 4 PÁS, MOTOR A GASOLINA, POTÊNCIA 5,5 HP - MANUTENÇÃO. AF_05/2023 (H)</t>
  </si>
  <si>
    <t>95281 DESEMPENADEIRA DE CONCRETO, PESO DE 78 KG, 4 PÁS, MOTOR A GASOLINA, POTÊNCIA 5,5 HP MATERIAIS NA OPERAÇÃO. AF_05/2023 (H)</t>
  </si>
  <si>
    <t>93673 DISJUNTOR TRIPOLAR TIPO DIN, CORRENTE NOMINAL DE 50A - FORNECIMENTO E INSTALAÇÃO. AF_07/2025 (UN)</t>
  </si>
  <si>
    <t>00034709</t>
  </si>
  <si>
    <t>DISJUNTOR TERMOMAGNETICO PARA TRILHO DIN (IEC), TRIPOLAR, 10 - 50 A</t>
  </si>
  <si>
    <t>00001575</t>
  </si>
  <si>
    <t>TERMINAL A COMPRESSAO EM COBRE ESTANHADO PARA CABO 16 MM2, 1 FURO E 1 COMPRESSAO, PARA PARAFUSO DE FIXACAO M6</t>
  </si>
  <si>
    <t>88264 ELETRICISTA COM ENCARGOS COMPLEMENTARES (H)</t>
  </si>
  <si>
    <t>95332</t>
  </si>
  <si>
    <t>CURSO DE CAPACITAÇÃO PARA ELETRICISTA (ENCARGOS COMPLEMENTARES) - HORISTA</t>
  </si>
  <si>
    <t>91872 ELETRODUTO RÍGIDO ROSCÁVEL, PVC, DN 32 MM (1"), PARA CIRCUITOS TERMINAIS, INSTALADO EM PAREDE - FORNECIMENTO E INSTALAÇÃO. AF_03/2023 (M)</t>
  </si>
  <si>
    <t>00002685</t>
  </si>
  <si>
    <t>ELETRODUTO DE PVC RIGIDO ROSCAVEL DE 1", SEM LUVA</t>
  </si>
  <si>
    <t>88266 ELETROTÉCNICO COM ENCARGOS COMPLEMENTARES (H)</t>
  </si>
  <si>
    <t>95334</t>
  </si>
  <si>
    <t>CURSO DE CAPACITAÇÃO PARA ELETROTÉCNICO (ENCARGOS COMPLEMENTARES) - HORISTA</t>
  </si>
  <si>
    <t>88267 ENCANADOR OU BOMBEIRO HIDRÁULICO COM ENCARGOS COMPLEMENTARES (H)</t>
  </si>
  <si>
    <t>95335</t>
  </si>
  <si>
    <t>CURSO DE CAPACITAÇÃO PARA ENCANADOR OU BOMBEIRO HIDRÁULICO (ENCARGOS COMPLEMENTARES) - HORISTA</t>
  </si>
  <si>
    <t>90776 ENCARREGADO GERAL COM ENCARGOS COMPLEMENTARES (H)</t>
  </si>
  <si>
    <t>00043487</t>
  </si>
  <si>
    <t>EPI - FAMILIA ENCARREGADO GERAL - HORISTA (ENCARGOS COMPLEMENTARES - COLETADO CAIXA)</t>
  </si>
  <si>
    <t>00043463</t>
  </si>
  <si>
    <t>FERRAMENTAS - FAMILIA ENCARREGADO GERAL - HORISTA (ENCARGOS COMPLEMENTARES - COLETADO CAIXA)</t>
  </si>
  <si>
    <t>95401</t>
  </si>
  <si>
    <t>CURSO DE CAPACITAÇÃO PARA ENCARREGADO GERAL (ENCARGOS COMPLEMENTARES) - HORISTA</t>
  </si>
  <si>
    <t>86887 ENGATE FLEXÍVEL EM INOX, 1/2 X 40CM - FORNECIMENTO E INSTALAÇÃO. AF_01/2020 (UN)</t>
  </si>
  <si>
    <t>00011684</t>
  </si>
  <si>
    <t>ENGATE / RABICHO FLEXIVEL INOX 1/2" X 40 CM</t>
  </si>
  <si>
    <t>00003146</t>
  </si>
  <si>
    <t>FITA VEDA ROSCA, EM PTFE, ROLO DE 18 MM X 10 M (L X C)</t>
  </si>
  <si>
    <t>88267</t>
  </si>
  <si>
    <t>ENCANADOR OU BOMBEIRO HIDRÁULICO COM ENCARGOS COMPLEMENTARES</t>
  </si>
  <si>
    <t>86884 ENGATE FLEXÍVEL EM PLÁSTICO BRANCO, 1/2" X 30CM - FORNECIMENTO E INSTALAÇÃO. AF_01/2020 (UN)</t>
  </si>
  <si>
    <t>00006141</t>
  </si>
  <si>
    <t>ENGATE/RABICHO FLEXIVEL PLASTICO (PVC OU ABS) BRANCO 1/2" X 30 CM</t>
  </si>
  <si>
    <t>92272 FABRICAÇÃO DE ESCORAS DE VIGA DO TIPO GARFO, EM MADEIRA. AF_09/2020 (M)</t>
  </si>
  <si>
    <t>91693</t>
  </si>
  <si>
    <t>SERRA CIRCULAR DE BANCADA COM MOTOR ELÉTRICO POTÊNCIA DE 5HP, COM COIFA PARA DISCO 10" - CHI DIURNO. AF_08/2015</t>
  </si>
  <si>
    <t>91692</t>
  </si>
  <si>
    <t>SERRA CIRCULAR DE BANCADA COM MOTOR ELÉTRICO POTÊNCIA DE 5HP, COM COIFA PARA DISCO 10" - CHP DIURNO. AF_08/2015</t>
  </si>
  <si>
    <t>00001345</t>
  </si>
  <si>
    <t>CHAPA/PAINEL DE MADEIRA COMPENSADA PLASTIFICADA (MADEIRITE PLASTIFICADO) PARA FORMA DE CONCRETO, DE 2200 X 1100 MM, E = *17* MM</t>
  </si>
  <si>
    <t>00005068</t>
  </si>
  <si>
    <t>PREGO DE ACO POLIDO COM CABECA 17 X 21 (2 X 11)</t>
  </si>
  <si>
    <t>88239</t>
  </si>
  <si>
    <t>AJUDANTE DE CARPINTEIRO COM ENCARGOS COMPLEMENTARES</t>
  </si>
  <si>
    <t>88262</t>
  </si>
  <si>
    <t>CARPINTEIRO DE FORMAS COM ENCARGOS COMPLEMENTARES</t>
  </si>
  <si>
    <t>101791 FABRICAÇÃO DE ESCORAS DO TIPO PONTALETE, EM MADEIRA, PARA PÉ-DIREITO DUPLO. AF_09/2020 (M)</t>
  </si>
  <si>
    <t>00004448</t>
  </si>
  <si>
    <t>VIGA *7,5 X 15 CM EM PINUS, MISTA OU EQUIVALENTE DA REGIAO - BRUTA</t>
  </si>
  <si>
    <t>92267 FABRICAÇÃO DE FÔRMA PARA LAJES, EM CHAPA DE MADEIRA COMPENSADA RESINADA, E = 17 MM. AF_09/2020 (M2)</t>
  </si>
  <si>
    <t>00001358</t>
  </si>
  <si>
    <t>CHAPA/PAINEL DE MADEIRA COMPENSADA RESINADA (MADEIRITE RESINADO ROSA) PARA FORMA DE CONCRETO, DE 2200 X 1100 MM, E = 17 MM</t>
  </si>
  <si>
    <t>92263 FABRICAÇÃO DE FÔRMA PARA PILARES E ESTRUTURAS SIMILARES, EM CHAPA DE MADEIRA COMPENSADA RESINADA, E = 17 MM. AF_09/2020 (M2)</t>
  </si>
  <si>
    <t>92265 FABRICAÇÃO DE FÔRMA PARA VIGAS, EM CHAPA DE MADEIRA COMPENSADA RESINADA, E = 17 MM. AF_09/2020 (M2)</t>
  </si>
  <si>
    <t>100382 FABRICAÇÃO E INSTALAÇÃO DE PONTALETES DE MADEIRA NÃO APARELHADA PARA TELHADOS COM ATÉ 2 ÁGUAS E COM TELHA ONDULADA DE FIBROCIMENTO, ALUMÍNIO OU PLÁSTICA EM EDIFÍCIO RESIDENCIAL TÉRREO/SOBRADO, INCLUSO TRANSPORTE VERTICAL. AF_10/2025 (M2)</t>
  </si>
  <si>
    <t>93282</t>
  </si>
  <si>
    <t>GUINCHO ELÉTRICO DE COLUNA, CAPACIDADE 400 KG, COM MOTO FREIO, MOTOR TRIFÁSICO DE 1,25 CV - CHI DIURNO. AF_03/2016</t>
  </si>
  <si>
    <t>93281</t>
  </si>
  <si>
    <t>GUINCHO ELÉTRICO DE COLUNA, CAPACIDADE 400 KG, COM MOTO FREIO, MOTOR TRIFÁSICO DE 1,25 CV - CHP DIURNO. AF_03/2016</t>
  </si>
  <si>
    <t>00004430</t>
  </si>
  <si>
    <t>CAIBRO NAO APARELHADO *5 X 6* CM, EM MACARANDUBA/MASSARANDUBA, ANGELIM OU EQUIVALENTE DA REGIAO - BRUTA</t>
  </si>
  <si>
    <t>00004425</t>
  </si>
  <si>
    <t>VIGA NAO APARELHADA *6 X 12* CM, EM MACARANDUBA/MASSARANDUBA, ANGELIM OU EQUIVALENTE DA REGIAO - BRUTA</t>
  </si>
  <si>
    <t>00004472</t>
  </si>
  <si>
    <t>VIGA NAO APARELHADA *6 X 16* CM, EM MACARANDUBA/MASSARANDUBA, ANGELIM OU EQUIVALENTE DA REGIAO - BRUTA</t>
  </si>
  <si>
    <t>92562 FABRICAÇÃO E INSTALAÇÃO DE TESOURA INTEIRA EM MADEIRA NÃO APARELHADA, VÃO DE 10 M, PARA TELHA ONDULADA DE FIBROCIMENTO, METÁLICA, PLÁSTICA OU TERMOACÚSTICA, INCLUSO IÇAMENTO. AF_10/2025 (UN)</t>
  </si>
  <si>
    <t>00004400</t>
  </si>
  <si>
    <t>CAIBRO NAO APARELHADO, *6 X 8* CM, EM MACARANDUBA/MASSARANDUBA, ANGELIM OU EQUIVALENTE DA REGIAO - BRUTA</t>
  </si>
  <si>
    <t>00040623</t>
  </si>
  <si>
    <t>CHAPA PARA EMENDA DE VIGA, EM ACO GROSSO, QUALIDADE ESTRUTURAL, BITOLA 3/16", E= 4,75 MM, 4 FUROS, LARGURA 45 MM, COMPRIMENTO 500 MM</t>
  </si>
  <si>
    <t>PAR</t>
  </si>
  <si>
    <t>00021142</t>
  </si>
  <si>
    <t>ESTRIBO COM PARAFUSO EM CHAPA DE FERRO FUNDIDO DE 2" X 3/16" X 35 CM, SECAO "U", PARA MADEIRAMENTO DE TELHADO</t>
  </si>
  <si>
    <t>00004344</t>
  </si>
  <si>
    <t>PARAFUSO FRANCES METRICO ZINCADO, DIAMETRO 12 MM, COMPRIMENTO 150 MM, COM PORCA SEXTAVADA E ARRUELA DE PRESSAO MEDIA</t>
  </si>
  <si>
    <t>00004415</t>
  </si>
  <si>
    <t>SARRAFO NAO APARELHADO *2,5 X 5* CM, EM MACARANDUBA/MASSARANDUBA, ANGELIM, PEROBA-ROSA OU EQUIVALENTE DA REGIAO - BRUTA</t>
  </si>
  <si>
    <t>92262</t>
  </si>
  <si>
    <t>INSTALAÇÃO DE TESOURA (INTEIRA OU MEIA), BIAPOIADA, EM MADEIRA NÃO APARELHADA, PARA VÃOS MAIORES OU IGUAIS A 10,0 M E MENORES QUE 12,0 M, INCLUSO IÇAMENTO. AF_10/2025</t>
  </si>
  <si>
    <t>90830 FECHADURA DE EMBUTIR COM CILINDRO, EXTERNA, COMPLETA, ACABAMENTO PADRÃO MÉDIO, INCLUSO EXECUÇÃO DE FURO - FORNECIMENTO E INSTALAÇÃO. AF_10/2025 (UN)</t>
  </si>
  <si>
    <t>00003081</t>
  </si>
  <si>
    <t>FECHADURA ESPELHO PARA PORTA EXTERNA, EM ACO INOX (MAQUINA, TESTA E CONTRA-TESTA) E EM ZAMAC (MACANETA, LINGUETA E TRINCOS) COM ACABAMENTO CROMADO, MAQUINA DE 55 MM, INCLUINDO CHAVE TIPO CILINDRO</t>
  </si>
  <si>
    <t>CJ</t>
  </si>
  <si>
    <t>91166 FIXAÇÃO DE TUBOS HORIZONTAIS DE PEX OU MULTICAMADAS, DIÂMETROS IGUAIS OU INFERIORES A 40 MM, COM ABRAÇADEIRA PLÁSTICA FIXADA EM LAJE. AF_09/2023_PE (M)</t>
  </si>
  <si>
    <t>00000408</t>
  </si>
  <si>
    <t>ABRACADEIRA DE NYLON PARA AMARRACAO DE CABOS, COMPRIMENTO DE 390 X *4,6* MM</t>
  </si>
  <si>
    <t>00004350</t>
  </si>
  <si>
    <t>BUCHA DE NYLON, DIAMETRO DO FURO 8 MM, COMPRIMENTO 40 MM, COM PARAFUSO DE ROSCA SOBERBA, CABECA CHATA, FENDA SIMPLES, 4,8 X 50 MM</t>
  </si>
  <si>
    <t>88248</t>
  </si>
  <si>
    <t>AUXILIAR DE ENCANADOR OU BOMBEIRO HIDRÁULICO COM ENCARGOS COMPLEMENTARES</t>
  </si>
  <si>
    <t>91170 FIXAÇÃO DE TUBOS HORIZONTAIS DE PVC ÁGUA, PVC ESGOTO, PVC ÁGUA PLUVIAL, CPVC, PPR, COBRE OU AÇO, DIÂMETROS MENORES OU IGUAIS A 40 MM, COM ABRAÇADEIRA METÁLICA RÍGIDA TIPO U PERFIL 1 1/4", FIXADA EM PERFILADO EM LAJE. AF_09/2023_PS (M)</t>
  </si>
  <si>
    <t>00000392</t>
  </si>
  <si>
    <t>ABRACADEIRA EM ACO PARA AMARRACAO DE ELETRODUTOS, TIPO D, COM 1/2" E PARAFUSO DE FIXACAO</t>
  </si>
  <si>
    <t>90279 GRAUTE FGK=20 MPA; TRAÇO 1:0,04:1,8:2,1 (EM MASSA SECA DE CIMENTO/ CAL/ AREIA GROSSA/ BRITA 0) - PREPARO MECÂNICO COM BETONEIRA 400 L. AF_09/2021 (M3)</t>
  </si>
  <si>
    <t>00004720</t>
  </si>
  <si>
    <t>PEDRA BRITADA N. 0, OU PEDRISCO (4,8 A 9,5 MM) POSTO PEDREIRA/FORNECEDOR, SEM FRETE</t>
  </si>
  <si>
    <t>89994 GRAUTEAMENTO DE CINTA INTERMEDIÁRIA OU DE CONTRAVERGA EM ALVENARIA ESTRUTURAL. AF_09/2021 (M3)</t>
  </si>
  <si>
    <t>90279</t>
  </si>
  <si>
    <t>GRAUTE FGK=20 MPA; TRAÇO 1:0,04:1,8:2,1 (EM MASSA SECA DE CIMENTO/ CAL/ AREIA GROSSA/ BRITA 0) - PREPARO MECÂNICO COM BETONEIRA 400 L. AF_09/2021</t>
  </si>
  <si>
    <t>89995 GRAUTEAMENTO DE CINTA SUPERIOR OU DE VERGA EM ALVENARIA ESTRUTURAL. AF_09/2021 (M3)</t>
  </si>
  <si>
    <t>89993 GRAUTEAMENTO VERTICAL EM ALVENARIA ESTRUTURAL. AF_09/2021 (M3)</t>
  </si>
  <si>
    <t>93282 GUINCHO ELÉTRICO DE COLUNA, CAPACIDADE 400 KG, COM MOTO FREIO, MOTOR TRIFÁSICO DE 1,25 CV - CHI DIURNO. AF_03/2016 (CHI)</t>
  </si>
  <si>
    <t>88295</t>
  </si>
  <si>
    <t>OPERADOR DE GUINCHO COM ENCARGOS COMPLEMENTARES</t>
  </si>
  <si>
    <t>93277</t>
  </si>
  <si>
    <t>GUINCHO ELÉTRICO DE COLUNA, CAPACIDADE 400 KG, COM MOTO FREIO, MOTOR TRIFÁSICO DE 1,25 CV - DEPRECIAÇÃO. AF_03/2016</t>
  </si>
  <si>
    <t>93278</t>
  </si>
  <si>
    <t>GUINCHO ELÉTRICO DE COLUNA, CAPACIDADE 400 KG, COM MOTO FREIO, MOTOR TRIFÁSICO DE 1,25 CV - JUROS. AF_03/2016</t>
  </si>
  <si>
    <t>93281 GUINCHO ELÉTRICO DE COLUNA, CAPACIDADE 400 KG, COM MOTO FREIO, MOTOR TRIFÁSICO DE 1,25 CV - CHP DIURNO. AF_03/2016 (CHP)</t>
  </si>
  <si>
    <t>93279</t>
  </si>
  <si>
    <t>GUINCHO ELÉTRICO DE COLUNA, CAPACIDADE 400 KG, COM MOTO FREIO, MOTOR TRIFÁSICO DE 1,25 CV - MANUTENÇÃO. AF_03/2016</t>
  </si>
  <si>
    <t>93280</t>
  </si>
  <si>
    <t>GUINCHO ELÉTRICO DE COLUNA, CAPACIDADE 400 KG, COM MOTO FREIO, MOTOR TRIFÁSICO DE 1,25 CV - MATERIAIS NA OPERAÇÃO. AF_03/2016</t>
  </si>
  <si>
    <t>93277 GUINCHO ELÉTRICO DE COLUNA, CAPACIDADE 400 KG, COM MOTO FREIO, MOTOR TRIFÁSICO DE 1,25 CV - DEPRECIAÇÃO. AF_03/2016 (H)</t>
  </si>
  <si>
    <t>00036487</t>
  </si>
  <si>
    <t>GUINCHO ELETRICO DE COLUNA, CAPACIDADE 400 KG, COM MOTO FREIO, MOTOR TRIFASICO DE 1,25 CV</t>
  </si>
  <si>
    <t>93278 GUINCHO ELÉTRICO DE COLUNA, CAPACIDADE 400 KG, COM MOTO FREIO, MOTOR TRIFÁSICO DE 1,25 CV - JUROS. AF_03/2016 (H)</t>
  </si>
  <si>
    <t>93279 GUINCHO ELÉTRICO DE COLUNA, CAPACIDADE 400 KG, COM MOTO FREIO, MOTOR TRIFÁSICO DE 1,25 CV - MANUTENÇÃO. AF_03/2016 (H)</t>
  </si>
  <si>
    <t>93280 GUINCHO ELÉTRICO DE COLUNA, CAPACIDADE 400 KG, COM MOTO FREIO, MOTOR TRIFÁSICO DE 1,25 CV - MATERIAIS NA OPERAÇÃO. AF_03/2016 (H)</t>
  </si>
  <si>
    <t>89273 GUINDASTE HIDRÁULICO AUTOPROPELIDO, COM LANÇA TELESCÓPICA 28,80 M, CAPACIDADE MÁXIMA 30 T, POTÊNCIA 97 KW, TRAÇÃO 4 X 4 - CHI DIURNO. AF_11/2014 (CHI)</t>
  </si>
  <si>
    <t>88296</t>
  </si>
  <si>
    <t>OPERADOR DE GUINDASTE COM ENCARGOS COMPLEMENTARES</t>
  </si>
  <si>
    <t>89267</t>
  </si>
  <si>
    <t>GUINDASTE HIDRÁULICO AUTOPROPELIDO, COM LANÇA TELESCÓPICA 28,80 M, CAPACIDADE MÁXIMA 30 T, POTÊNCIA 97 KW, TRAÇÃO 4 X 4 - DEPRECIAÇÃO. AF_11/2014</t>
  </si>
  <si>
    <t>89269</t>
  </si>
  <si>
    <t>GUINDASTE HIDRÁULICO AUTOPROPELIDO, COM LANÇA TELESCÓPICA 28,80 M, CAPACIDADE MÁXIMA 30 T, POTÊNCIA 97 KW, TRAÇÃO 4 X 4 - IMPOSTOS E SEGUROS. AF_11/2014</t>
  </si>
  <si>
    <t>89268</t>
  </si>
  <si>
    <t>GUINDASTE HIDRÁULICO AUTOPROPELIDO, COM LANÇA TELESCÓPICA 28,80 M, CAPACIDADE MÁXIMA 30 T, POTÊNCIA 97 KW, TRAÇÃO 4 X 4 - JUROS. AF_11/2014</t>
  </si>
  <si>
    <t>89272 GUINDASTE HIDRÁULICO AUTOPROPELIDO, COM LANÇA TELESCÓPICA 28,80 M, CAPACIDADE MÁXIMA 30 T, POTÊNCIA 97 KW, TRAÇÃO 4 X 4 - CHP DIURNO. AF_11/2014 (CHP)</t>
  </si>
  <si>
    <t>89270</t>
  </si>
  <si>
    <t>GUINDASTE HIDRÁULICO AUTOPROPELIDO, COM LANÇA TELESCÓPICA 28,80 M, CAPACIDADE MÁXIMA 30 T, POTÊNCIA 97 KW, TRAÇÃO 4 X 4 - MANUTENÇÃO. AF_11/2014</t>
  </si>
  <si>
    <t>89271</t>
  </si>
  <si>
    <t>GUINDASTE HIDRÁULICO AUTOPROPELIDO, COM LANÇA TELESCÓPICA 28,80 M, CAPACIDADE MÁXIMA 30 T, POTÊNCIA 97 KW, TRAÇÃO 4 X 4 - MATERIAIS NA OPERAÇÃO. AF_11/2014</t>
  </si>
  <si>
    <t>89267 GUINDASTE HIDRÁULICO AUTOPROPELIDO, COM LANÇA TELESCÓPICA 28,80 M, CAPACIDADE MÁXIMA 30 T, POTÊNCIA 97 KW, TRAÇÃO 4 X 4 - DEPRECIAÇÃO. AF_11/2014 (H)</t>
  </si>
  <si>
    <t>00044475</t>
  </si>
  <si>
    <t>GUINDASTE HIDRAULICO AUTOPROPELIDO, COM LANCA TELESCOPICA 28,80 M, CAPACIDADE MAXIMA 30 T, POTENCIA 97 KW, TRACAO 4 X 4</t>
  </si>
  <si>
    <t>89269 GUINDASTE HIDRÁULICO AUTOPROPELIDO, COM LANÇA TELESCÓPICA 28,80 M, CAPACIDADE MÁXIMA 30 T, POTÊNCIA 97 KW, TRAÇÃO 4 X 4 - IMPOSTOS E SEGUROS. AF_11/2014 (H)</t>
  </si>
  <si>
    <t>89268 GUINDASTE HIDRÁULICO AUTOPROPELIDO, COM LANÇA TELESCÓPICA 28,80 M, CAPACIDADE MÁXIMA 30 T, POTÊNCIA 97 KW, TRAÇÃO 4 X 4 - JUROS. AF_11/2014 (H)</t>
  </si>
  <si>
    <t>89270 GUINDASTE HIDRÁULICO AUTOPROPELIDO, COM LANÇA TELESCÓPICA 28,80 M, CAPACIDADE MÁXIMA 30 T, POTÊNCIA 97 KW, TRAÇÃO 4 X 4 - MANUTENÇÃO. AF_11/2014 (H)</t>
  </si>
  <si>
    <t>89271 GUINDASTE HIDRÁULICO AUTOPROPELIDO, COM LANÇA TELESCÓPICA 28,80 M, CAPACIDADE MÁXIMA 30 T, POTÊNCIA 97 KW, TRAÇÃO 4 X 4 - MATERIAIS NA OPERAÇÃO. AF_11/2014 (H)</t>
  </si>
  <si>
    <t>93288 GUINDASTE HIDRÁULICO AUTOPROPELIDO, COM LANÇA TELESCÓPICA 40 M, CAPACIDADE MÁXIMA 60 T, POTÊNCIA 260 KW - CHI DIURNO. AF_03/2016 (CHI)</t>
  </si>
  <si>
    <t>93283</t>
  </si>
  <si>
    <t>GUINDASTE HIDRÁULICO AUTOPROPELIDO, COM LANÇA TELESCÓPICA 40 M, CAPACIDADE MÁXIMA 60 T, POTÊNCIA 260 KW - DEPRECIAÇÃO. AF_03/2016</t>
  </si>
  <si>
    <t>93296</t>
  </si>
  <si>
    <t>GUINDASTE HIDRÁULICO AUTOPROPELIDO, COM LANÇA TELESCÓPICA 40 M, CAPACIDADE MÁXIMA 60 T, POTÊNCIA 260 KW - IMPOSTOS E SEGUROS. AF_03/2016</t>
  </si>
  <si>
    <t>93284</t>
  </si>
  <si>
    <t>GUINDASTE HIDRÁULICO AUTOPROPELIDO, COM LANÇA TELESCÓPICA 40 M, CAPACIDADE MÁXIMA 60 T, POTÊNCIA 260 KW - JUROS. AF_03/2016</t>
  </si>
  <si>
    <t>93287 GUINDASTE HIDRÁULICO AUTOPROPELIDO, COM LANÇA TELESCÓPICA 40 M, CAPACIDADE MÁXIMA 60 T, POTÊNCIA 260 KW - CHP DIURNO. AF_03/2016 (CHP)</t>
  </si>
  <si>
    <t>93285</t>
  </si>
  <si>
    <t>GUINDASTE HIDRÁULICO AUTOPROPELIDO, COM LANÇA TELESCÓPICA 40 M, CAPACIDADE MÁXIMA 60 T, POTÊNCIA 260 KW - MANUTENÇÃO. AF_03/2016</t>
  </si>
  <si>
    <t>93286</t>
  </si>
  <si>
    <t>GUINDASTE HIDRÁULICO AUTOPROPELIDO, COM LANÇA TELESCÓPICA 40 M, CAPACIDADE MÁXIMA 60 T, POTÊNCIA 260 KW - MATERIAIS NA OPERAÇÃO. AF_03/2016</t>
  </si>
  <si>
    <t>93283 GUINDASTE HIDRÁULICO AUTOPROPELIDO, COM LANÇA TELESCÓPICA 40 M, CAPACIDADE MÁXIMA 60 T, POTÊNCIA 260 KW - DEPRECIAÇÃO. AF_03/2016 (H)</t>
  </si>
  <si>
    <t>00044474</t>
  </si>
  <si>
    <t>GUINDASTE HIDRAULICO AUTOPROPELIDO, COM LANCA TELESCOPICA 40 M, CAPACIDADE MAXIMA 60 T, POTENCIA 260 KW, TRACAO 6 X 6</t>
  </si>
  <si>
    <t>93296 GUINDASTE HIDRÁULICO AUTOPROPELIDO, COM LANÇA TELESCÓPICA 40 M, CAPACIDADE MÁXIMA 60 T, POTÊNCIA 260 KW - IMPOSTOS E SEGUROS. AF_03/2016 (H)</t>
  </si>
  <si>
    <t>93284 GUINDASTE HIDRÁULICO AUTOPROPELIDO, COM LANÇA TELESCÓPICA 40 M, CAPACIDADE MÁXIMA 60 T, POTÊNCIA 260 KW - JUROS. AF_03/2016 (H)</t>
  </si>
  <si>
    <t>93285 GUINDASTE HIDRÁULICO AUTOPROPELIDO, COM LANÇA TELESCÓPICA 40 M, CAPACIDADE MÁXIMA 60 T, POTÊNCIA 260 KW - MANUTENÇÃO. AF_03/2016 (H)</t>
  </si>
  <si>
    <t>93286 GUINDASTE HIDRÁULICO AUTOPROPELIDO, COM LANÇA TELESCÓPICA 40 M, CAPACIDADE MÁXIMA 60 T, POTÊNCIA 260 KW - MATERIAIS NA OPERAÇÃO. AF_03/2016 (H)</t>
  </si>
  <si>
    <t>5930 GUINDAUTO HIDRÁULICO, CAPACIDADE MÁXIMA DE CARGA 6200 KG, MOMENTO MÁXIMO DE CARGA 11,7 TM, ALCANCE MÁXIMO HORIZONTAL 9,70 M, INCLUSIVE CAMINHÃO TOCO PBT 16.000 KG, POTÊNCIA DE 189 CV - CHI DIURNO. AF_06/2014 (CHI)</t>
  </si>
  <si>
    <t>88286</t>
  </si>
  <si>
    <t>MOTORISTA OPERADOR DE MUNCK COM ENCARGOS COMPLEMENTARES</t>
  </si>
  <si>
    <t>89259</t>
  </si>
  <si>
    <t>GUINDAUTO HIDRÁULICO, CAPACIDADE MÁXIMA DE CARGA 6200 KG, MOMENTO MÁXIMO DE CARGA 11,7 TM, ALCANCE MÁXIMO HORIZONTAL 9,70 M, INCLUSIVE CAMINHÃO TOCO PBT 16.000 KG, POTÊNCIA DE 189 CV - DEPRECIAÇÃO. AF_06/2014</t>
  </si>
  <si>
    <t>91466</t>
  </si>
  <si>
    <t>GUINDAUTO HIDRÁULICO, CAPACIDADE MÁXIMA DE CARGA 6200 KG, MOMENTO MÁXIMO DE CARGA 11,7 TM, ALCANCE MÁXIMO HORIZONTAL 9,70 M, INCLUSIVE CAMINHÃO TOCO PBT 16.000 KG, POTÊNCIA DE 189 CV - IMPOSTOS E SEGUROS. AF_08/2015</t>
  </si>
  <si>
    <t>89260</t>
  </si>
  <si>
    <t>GUINDAUTO HIDRÁULICO, CAPACIDADE MÁXIMA DE CARGA 6200 KG, MOMENTO MÁXIMO DE CARGA 11,7 TM, ALCANCE MÁXIMO HORIZONTAL 9,70 M, INCLUSIVE CAMINHÃO TOCO PBT 16.000 KG, POTÊNCIA DE 189 CV - JUROS. AF_06/2014</t>
  </si>
  <si>
    <t>5928 GUINDAUTO HIDRÁULICO, CAPACIDADE MÁXIMA DE CARGA 6200 KG, MOMENTO MÁXIMO DE CARGA 11,7 TM, ALCANCE MÁXIMO HORIZONTAL 9,70 M, INCLUSIVE CAMINHÃO TOCO PBT 16.000 KG, POTÊNCIA DE 189 CV - CHP DIURNO. AF_06/2014 (CHP)</t>
  </si>
  <si>
    <t>89262</t>
  </si>
  <si>
    <t>GUINDAUTO HIDRÁULICO, CAPACIDADE MÁXIMA DE CARGA 6200 KG, MOMENTO MÁXIMO DE CARGA 11,7 TM, ALCANCE MÁXIMO HORIZONTAL 9,70 M, INCLUSIVE CAMINHÃO TOCO PBT 16.000 KG, POTÊNCIA DE 189 CV - MANUTENÇÃO. AF_06/2014</t>
  </si>
  <si>
    <t>91467</t>
  </si>
  <si>
    <t>GUINDAUTO HIDRÁULICO, CAPACIDADE MÁXIMA DE CARGA 6200 KG, MOMENTO MÁXIMO DE CARGA 11,7 TM, ALCANCE MÁXIMO HORIZONTAL 9,70 M, INCLUSIVE CAMINHÃO TOCO PBT 16.000 KG, POTÊNCIA DE 189 CV - MATERIAIS NA OPERAÇÃO. AF_08/2015</t>
  </si>
  <si>
    <t>89259 GUINDAUTO HIDRÁULICO, CAPACIDADE MÁXIMA DE CARGA 6200 KG, MOMENTO MÁXIMO DE CARGA 11,7 TM, ALCANCE MÁXIMO HORIZONTAL 9,70 M, INCLUSIVE CAMINHÃO TOCO PBT 16.000 KG, POTÊNCIA DE 189 CV - DEPRECIAÇÃO. AF_06/2014 (H)</t>
  </si>
  <si>
    <t>00037752</t>
  </si>
  <si>
    <t>CAMINHAO TOCO, PESO BRUTO TOTAL 16000 KG, CARGA UTIL MAXIMA 11030 KG, DISTANCIA ENTRE EIXOS 5,41 M, POTENCIA 185 CV (INCLUI CABINE E CHASSI, NAO INCLUI CARROCERIA)</t>
  </si>
  <si>
    <t>00003363</t>
  </si>
  <si>
    <t>GUINDAUTO HIDRAULICO, CAPACIDADE MAXIMA DE CARGA 6200 KG, MOMENTO MAXIMO DE CARGA 11,7 TM, ALCANCE MAXIMO HORIZONTAL 9,70 M, PARA MONTAGEM SOBRE CHASSI DE CAMINHAO PBT MINIMO 13000 KG (INCLUI MONTAGEM, NAO INCLUI CAMINHAO)</t>
  </si>
  <si>
    <t>91466 GUINDAUTO HIDRÁULICO, CAPACIDADE MÁXIMA DE CARGA 6200 KG, MOMENTO MÁXIMO DE CARGA 11,7 TM, ALCANCE MÁXIMO HORIZONTAL 9,70 M, INCLUSIVE CAMINHÃO TOCO PBT 16.000 KG, POTÊNCIA DE 189 CV - IMPOSTOS E SEGUROS. AF_08/2015 (H)</t>
  </si>
  <si>
    <t>89260 GUINDAUTO HIDRÁULICO, CAPACIDADE MÁXIMA DE CARGA 6200 KG, MOMENTO MÁXIMO DE CARGA 11,7 TM, ALCANCE MÁXIMO HORIZONTAL 9,70 M, INCLUSIVE CAMINHÃO TOCO PBT 16.000 KG, POTÊNCIA DE 189 CV - JUROS. AF_06/2014 (H)</t>
  </si>
  <si>
    <t>89262 GUINDAUTO HIDRÁULICO, CAPACIDADE MÁXIMA DE CARGA 6200 KG, MOMENTO MÁXIMO DE CARGA 11,7 TM, ALCANCE MÁXIMO HORIZONTAL 9,70 M, INCLUSIVE CAMINHÃO TOCO PBT 16.000 KG, POTÊNCIA DE 189 CV - MANUTENÇÃO. AF_06/2014 (H)</t>
  </si>
  <si>
    <t>91467 GUINDAUTO HIDRÁULICO, CAPACIDADE MÁXIMA DE CARGA 6200 KG, MOMENTO MÁXIMO DE CARGA 11,7 TM, ALCANCE MÁXIMO HORIZONTAL 9,70 M, INCLUSIVE CAMINHÃO TOCO PBT 16.000 KG, POTÊNCIA DE 189 CV - MATERIAIS NA OPERAÇÃO. AF_08/2015 (H)</t>
  </si>
  <si>
    <t>96986 HASTE DE ATERRAMENTO, DIÂMETRO 3/4", COM 3 METROS - FORNECIMENTO E INSTALAÇÃO. AF_08/2023 (UN)</t>
  </si>
  <si>
    <t>00003378</t>
  </si>
  <si>
    <t>HASTE DE ATERRAMENTO EM ACO COM 3,00 M DE COMPRIMENTO E DN = 3/4", REVESTIDA COM BAIXA CAMADA DE COBRE, SEM CONECTOR</t>
  </si>
  <si>
    <t>88270 IMPERMEABILIZADOR COM ENCARGOS COMPLEMENTARES (H)</t>
  </si>
  <si>
    <t>95338</t>
  </si>
  <si>
    <t>CURSO DE CAPACITAÇÃO PARA IMPERMEABILIZADOR (ENCARGOS COMPLEMENTARES) - HORISTA</t>
  </si>
  <si>
    <t>92262 INSTALAÇÃO DE TESOURA (INTEIRA OU MEIA), BIAPOIADA, EM MADEIRA NÃO APARELHADA, PARA VÃOS MAIORES OU IGUAIS A 10,0 M E MENORES QUE 12,0 M, INCLUSO IÇAMENTO. AF_10/2025 (UN)</t>
  </si>
  <si>
    <t>89273</t>
  </si>
  <si>
    <t>GUINDASTE HIDRÁULICO AUTOPROPELIDO, COM LANÇA TELESCÓPICA 28,80 M, CAPACIDADE MÁXIMA 30 T, POTÊNCIA 97 KW, TRAÇÃO 4 X 4 - CHI DIURNO. AF_11/2014</t>
  </si>
  <si>
    <t>89272</t>
  </si>
  <si>
    <t>GUINDASTE HIDRÁULICO AUTOPROPELIDO, COM LANÇA TELESCÓPICA 28,80 M, CAPACIDADE MÁXIMA 30 T, POTÊNCIA 97 KW, TRAÇÃO 4 X 4 - CHP DIURNO. AF_11/2014</t>
  </si>
  <si>
    <t>00040552</t>
  </si>
  <si>
    <t>PARAFUSO, AUTOATARRAXANTE, CABECA CHATA, FENDA SIMPLES, EM ACO ZINCADO, 1/4" (6,35 MM) X 25 MM</t>
  </si>
  <si>
    <t>CENTO</t>
  </si>
  <si>
    <t>91978 INTERRUPTOR INTERMEDIÁRIO (1 MÓDULO), 10A/250V, SEM SUPORTE E SEM PLACA - FORNECIMENTO E INSTALAÇÃO. AF_03/2023 (UN)</t>
  </si>
  <si>
    <t>00038115</t>
  </si>
  <si>
    <t>INTERRUPTOR INTERMEDIARIO 10 A, 250 V (APENAS MODULO)</t>
  </si>
  <si>
    <t>91954 INTERRUPTOR PARALELO (1 MÓDULO), 10A/250V, SEM SUPORTE E SEM PLACA - FORNECIMENTO E INSTALAÇÃO. AF_03/2023 (UN)</t>
  </si>
  <si>
    <t>00038113</t>
  </si>
  <si>
    <t>INTERRUPTOR PARALELO 10A, 250V (APENAS MODULO)</t>
  </si>
  <si>
    <t>91960 INTERRUPTOR PARALELO (2 MÓDULOS), 10A/250V, SEM SUPORTE E SEM PLACA - FORNECIMENTO E INSTALAÇÃO. AF_03/2023 (UN)</t>
  </si>
  <si>
    <t>91968 INTERRUPTOR PARALELO (3 MÓDULOS), 10A/250V, SEM SUPORTE E SEM PLACA - FORNECIMENTO E INSTALAÇÃO. AF_03/2023 (UN)</t>
  </si>
  <si>
    <t>91962 INTERRUPTOR SIMPLES (1 MÓDULO) COM INTERRUPTOR PARALELO (2 MÓDULOS), 10A/250V, SEM SUPORTE E SEM PLACA - FORNECIMENTO E INSTALAÇÃO. AF_03/2023 (UN)</t>
  </si>
  <si>
    <t>00038112</t>
  </si>
  <si>
    <t>INTERRUPTOR SIMPLES 10A, 250V (APENAS MODULO)</t>
  </si>
  <si>
    <t>91952 INTERRUPTOR SIMPLES (1 MÓDULO), 10A/250V, SEM SUPORTE E SEM PLACA - FORNECIMENTO E INSTALAÇÃO. AF_03/2023 (UN)</t>
  </si>
  <si>
    <t>S01979 Isolamento acústico c/ painel em lã de vidro e = 50mm (isover-santa marina ref psi - 30/50mm ou similar) (m2)</t>
  </si>
  <si>
    <t>I00025</t>
  </si>
  <si>
    <t>Painel lã de vidro e=50mm (isover-santa marina ref psi-30/50mm ou similar) - aplicado</t>
  </si>
  <si>
    <t>ORSE</t>
  </si>
  <si>
    <t>m2</t>
  </si>
  <si>
    <t>88441 JARDINEIRO COM ENCARGOS COMPLEMENTARES (H)</t>
  </si>
  <si>
    <t>95390</t>
  </si>
  <si>
    <t>CURSO DE CAPACITAÇÃO PARA JARDINEIRO (ENCARGOS COMPLEMENTARES) - HORISTA</t>
  </si>
  <si>
    <t>100716 JATEAMENTO ABRASIVO COM GRANALHA DE AÇO EM PERFIL METÁLICO EM FÁBRICA. AF_01/2020 (M2)</t>
  </si>
  <si>
    <t>93409</t>
  </si>
  <si>
    <t>MÁQUINA JATO DE PRESSAO PORTÁTIL, CAMARA DE 1 SAIDA, CAPACIDADE 280 L, DIAMETRO 670 MM, BICO DE JATO CURTO VENTURI DE 5/16", MANGUEIRA DE 1" COM COMPRESSOR DE AR REBOCÁVEL 189 PCM E MOTOR DIESEL 63 CV - CHI DIURNO. AF_05/2023</t>
  </si>
  <si>
    <t>93408</t>
  </si>
  <si>
    <t>MÁQUINA JATO DE PRESSAO PORTÁTIL, CAMARA DE 1 SAIDA, CAPACIDADE 280 L, DIAMETRO 670 MM, BICO DE JATO CURTO VENTURI DE 5/16", MANGUEIRA DE 1" COM COMPRESSOR DE AR REBOCÁVEL 189 PCM E MOTOR DIESEL 63 CV - CHP DIURNO. AF_05/2023</t>
  </si>
  <si>
    <t>00036785</t>
  </si>
  <si>
    <t>GRANALHA DE ACO, ANGULAR (GRIT), PARA JATEAMENTO, PENEIRA 1,41 A 1,19 MM (SAE G16)</t>
  </si>
  <si>
    <t>SC25K</t>
  </si>
  <si>
    <t>88306</t>
  </si>
  <si>
    <t>OPERADOR JATO DE AREIA OU JATISTA COM ENCARGOS COMPLEMENTARES</t>
  </si>
  <si>
    <t>86902 LAVATÓRIO LOUÇA BRANCA COM COLUNA, *44 X 35,5* CM, PADRÃO POPULAR - FORNECIMENTO E INSTALAÇÃO. AF_01/2020 (UN)</t>
  </si>
  <si>
    <t>00036794</t>
  </si>
  <si>
    <t>LAVATORIO DE LOUCA BRANCA, COM COLUNA, DIMENSOES *44 X 35* CM (L X C)</t>
  </si>
  <si>
    <t>00004351</t>
  </si>
  <si>
    <t>PARAFUSO NIQUELADO 3 1/2" COM ACABAMENTO CROMADO PARA FIXAR PECA SANITARIA, INCLUI PORCA CEGA, ARRUELA E BUCHA DE NYLON TAMANHO S-8</t>
  </si>
  <si>
    <t>00037329</t>
  </si>
  <si>
    <t>REJUNTE EPOXI, QUALQUER COR</t>
  </si>
  <si>
    <t>91885 LUVA PARA ELETRODUTO, PVC, ROSCÁVEL, DN 32 MM (1"), PARA CIRCUITOS TERMINAIS, INSTALADA EM PAREDE - FORNECIMENTO E INSTALAÇÃO. AF_03/2023 (UN)</t>
  </si>
  <si>
    <t>00001892</t>
  </si>
  <si>
    <t>LUVA EM PVC RIGIDO ROSCAVEL, DE 1", PARA ELETRODUTO</t>
  </si>
  <si>
    <t>88273 MARCENEIRO COM ENCARGOS COMPLEMENTARES (H)</t>
  </si>
  <si>
    <t>95340</t>
  </si>
  <si>
    <t>CURSO DE CAPACITAÇÃO PARA MARCENEIRO (ENCARGOS COMPLEMENTARES) - HORISTA</t>
  </si>
  <si>
    <t>88274 MARMORISTA/GRANITEIRO COM ENCARGOS COMPLEMENTARES (H)</t>
  </si>
  <si>
    <t>95341</t>
  </si>
  <si>
    <t>CURSO DE CAPACITAÇÃO PARA MARMORISTA/GRANITEIRO (ENCARGOS COMPLEMENTARES) - HORISTA</t>
  </si>
  <si>
    <t>100308 MECÂNICO DE REFRIGERAÇÃO COM ENCARGOS COMPLEMENTARES (H)</t>
  </si>
  <si>
    <t>100298</t>
  </si>
  <si>
    <t>CURSO DE CAPACITAÇÃO PARA MECÂNICO DE REFRIGERAÇÃO (ENCARGOS COMPLEMENTARES) - HORISTA</t>
  </si>
  <si>
    <t>88277 MONTADOR (TUBO AÇO/EQUIPAMENTOS) COM ENCARGOS COMPLEMENTARES (H)</t>
  </si>
  <si>
    <t>95343</t>
  </si>
  <si>
    <t>CURSO DE CAPACITAÇÃO PARA MONTADOR DE TUBO AÇO/EQUIPAMENTOS (ENCARGOS COMPLEMENTARES) - HORISTA</t>
  </si>
  <si>
    <t>88278 MONTADOR DE ESTRUTURAS METÁLICAS COM ENCARGOS COMPLEMENTARES (H)</t>
  </si>
  <si>
    <t>95344</t>
  </si>
  <si>
    <t>CURSO DE CAPACITAÇÃO PARA MONTADOR DE ESTRUTURA METÁLICA (ENCARGOS COMPLEMENTARES) - HORISTA</t>
  </si>
  <si>
    <t>88279 MONTADOR ELETROMECÂNICO COM ENCARGOS COMPLEMENTARES (H)</t>
  </si>
  <si>
    <t>95345</t>
  </si>
  <si>
    <t>CURSO DE CAPACITAÇÃO PARA MONTADOR ELETROMECÂNICO (ENCARGOS COMPLEMENTARES) - HORISTA</t>
  </si>
  <si>
    <t>97063 MONTAGEM E DESMONTAGEM DE ANDAIME MODULAR FACHADEIRO, COM PISO METÁLICO, PARA EDIFÍCIOS COM MULTIPLOS PAVIMENTOS (EXCLUSIVE ANDAIME E LIMPEZA). AF_03/2024 (M2)</t>
  </si>
  <si>
    <t>88278</t>
  </si>
  <si>
    <t>MONTADOR DE ESTRUTURAS METÁLICAS COM ENCARGOS COMPLEMENTARES</t>
  </si>
  <si>
    <t>100251</t>
  </si>
  <si>
    <t>TRANSPORTE HORIZONTAL MANUAL, DE TUBO DE AÇO CARBONO LEVE OU MÉDIO, PRETO OU GALVANIZADO, COM DIÂMETRO MAIOR QUE 32 MM E MENOR OU IGUAL A 65 MM (UNIDADE: MXKM). AF_07/2019</t>
  </si>
  <si>
    <t>MXKM</t>
  </si>
  <si>
    <t>88282 MOTORISTA DE CAMINHÃO COM ENCARGOS COMPLEMENTARES (H)</t>
  </si>
  <si>
    <t>95347</t>
  </si>
  <si>
    <t>CURSO DE CAPACITAÇÃO PARA MOTORISTA DE CAMINHÃO (ENCARGOS COMPLEMENTARES) - HORISTA</t>
  </si>
  <si>
    <t>88286 MOTORISTA OPERADOR DE MUNCK COM ENCARGOS COMPLEMENTARES (H)</t>
  </si>
  <si>
    <t>95351</t>
  </si>
  <si>
    <t>CURSO DE CAPACITAÇÃO PARA MOTORISTA OPERADOR DE MUNCK (ENCARGOS COMPLEMENTARES) - HORISTA</t>
  </si>
  <si>
    <t>93409 MÁQUINA JATO DE PRESSAO PORTÁTIL, CAMARA DE 1 SAIDA, CAPACIDADE 280 L, DIAMETRO 670 MM, BICO DE JATO CURTO VENTURI DE 5/16", MANGUEIRA DE 1" COM COMPRESSOR DE AR REBOCÁVEL 189 PCM E MOTOR DIESEL 63 CV - CHI DIURNO. AF_05/2023 (CHI)</t>
  </si>
  <si>
    <t>93404</t>
  </si>
  <si>
    <t>MÁQUINA JATO DE PRESSAO PORTÁTIL, CAMARA DE 1 SAIDA, CAPACIDADE 280 L, DIAMETRO 670 MM, BICO DE JATO CURTO VENTURI DE 5/16", MANGUEIRA DE 1" COM COMPRESSOR DE AR REBOCÁVEL 189 PCM E MOTOR DIESEL 63 CV - DEPRECIAÇÃO. AF_05/2023</t>
  </si>
  <si>
    <t>93405</t>
  </si>
  <si>
    <t>MÁQUINA JATO DE PRESSAO PORTÁTIL, CAMARA DE 1 SAIDA, CAPACIDADE 280 L, DIAMETRO 670 MM, BICO DE JATO CURTO VENTURI DE 5/16", MANGUEIRA DE 1" COM COMPRESSOR DE AR REBOCÁVEL 189 PCM E MOTOR DIESEL 63 CV - JUROS. AF_05/2023</t>
  </si>
  <si>
    <t>93408 MÁQUINA JATO DE PRESSAO PORTÁTIL, CAMARA DE 1 SAIDA, CAPACIDADE 280 L, DIAMETRO 670 MM, BICO DE JATO CURTO VENTURI DE 5/16", MANGUEIRA DE 1" COM COMPRESSOR DE AR REBOCÁVEL 189 PCM E MOTOR DIESEL 63 CV - CHP DIURNO. AF_05/2023 (CHP)</t>
  </si>
  <si>
    <t>93406</t>
  </si>
  <si>
    <t>MÁQUINA JATO DE PRESSAO PORTÁTIL, CAMARA DE 1 SAIDA, CAPACIDADE 280 L, DIAMETRO 670 MM, BICO DE JATO CURTO VENTURI DE 5/16", MANGUEIRA DE 1" COM COMPRESSOR DE AR REBOCÁVEL 189 PCM E MOTOR DIESEL 63 CV - MANUTENÇÃO. AF_05/2023</t>
  </si>
  <si>
    <t>93407</t>
  </si>
  <si>
    <t>MÁQUINA JATO DE PRESSAO PORTÁTIL, CAMARA DE 1 SAIDA, CAPACIDADE 280 L, DIAMETRO 670 MM, BICO DE JATO CURTO VENTURI DE 5/16", MANGUEIRA DE 1" COM COMPRESSOR DE AR REBOCÁVEL 189 PCM E MOTOR DIESEL 63 CV - MATERIAIS NA OPERAÇÃO. AF_05/2023</t>
  </si>
  <si>
    <t>93404 MÁQUINA JATO DE PRESSAO PORTÁTIL, CAMARA DE 1 SAIDA, CAPACIDADE 280 L, DIAMETRO 670 MM, BICO DE JATO CURTO VENTURI DE 5/16", MANGUEIRA DE 1" COM COMPRESSOR DE AR REBOCÁVEL 189 PCM E MOTOR DIESEL 63 CV - DEPRECIAÇÃO. AF_05/2023 (H)</t>
  </si>
  <si>
    <t>00036522</t>
  </si>
  <si>
    <t>COMPRESSOR DE AR REBOCAVEL, VAZAO 189 PCM, PRESSAO EFETIVA DE TRABALHO 102 PSI, MOTOR DIESEL, POTENCIA 63 CV</t>
  </si>
  <si>
    <t>00039813</t>
  </si>
  <si>
    <t>MAQUINA TIPO VASO/TANQUE/JATO DE PRESSAO PORTATIL P/ JATEAMENTO, CONTROLE AUTOMATICO E REMOTO, CAMARA DE 1 SAIDA, 280 L, DIAM. *670* MM, BICO JATO CURTO VENTURI 5/16", MANGUEIRA 1" DE 10 M, COMPLETA (VALVULAS POP UP E DOSADORA, FUNDO CONICO ETC)</t>
  </si>
  <si>
    <t>93405 MÁQUINA JATO DE PRESSAO PORTÁTIL, CAMARA DE 1 SAIDA, CAPACIDADE 280 L, DIAMETRO 670 MM, BICO DE JATO CURTO VENTURI DE 5/16", MANGUEIRA DE 1" COM COMPRESSOR DE AR REBOCÁVEL 189 PCM E MOTOR DIESEL 63 CV - JUROS. AF_05/2023 (H)</t>
  </si>
  <si>
    <t>93406 MÁQUINA JATO DE PRESSAO PORTÁTIL, CAMARA DE 1 SAIDA, CAPACIDADE 280 L, DIAMETRO 670 MM, BICO DE JATO CURTO VENTURI DE 5/16", MANGUEIRA DE 1" COM COMPRESSOR DE AR REBOCÁVEL 189 PCM E MOTOR DIESEL 63 CV - MANUTENÇÃO. AF_05/2023 (H)</t>
  </si>
  <si>
    <t>93407 MÁQUINA JATO DE PRESSAO PORTÁTIL, CAMARA DE 1 SAIDA, CAPACIDADE 280 L, DIAMETRO 670 MM, BICO DE JATO CURTO VENTURI DE 5/16", MANGUEIRA DE 1" COM COMPRESSOR DE AR REBOCÁVEL 189 PCM E MOTOR DIESEL 63 CV - MATERIAIS NA OPERAÇÃO. AF_05/2023 (H)</t>
  </si>
  <si>
    <t>88291 OPERADOR DE BETONEIRA (CAMINHÃO) COM ENCARGOS COMPLEMENTARES (H)</t>
  </si>
  <si>
    <t>95354</t>
  </si>
  <si>
    <t>CURSO DE CAPACITAÇÃO PARA OPERADOR DE BETONEIRA (CAMINHÃO) (ENCARGOS COMPLEMENTARES) - HORISTA</t>
  </si>
  <si>
    <t>88377 OPERADOR DE BETONEIRA ESTACIONÁRIA/MISTURADOR COM ENCARGOS COMPLEMENTARES (H)</t>
  </si>
  <si>
    <t>95389</t>
  </si>
  <si>
    <t>CURSO DE CAPACITAÇÃO PARA OPERADOR DE BETONEIRA ESTACIONÁRIA/MISTURADOR (ENCARGOS COMPLEMENTARES) - HORISTA</t>
  </si>
  <si>
    <t>88294 OPERADOR DE ESCAVADEIRA COM ENCARGOS COMPLEMENTARES (H)</t>
  </si>
  <si>
    <t>95357</t>
  </si>
  <si>
    <t>CURSO DE CAPACITAÇÃO PARA OPERADOR DE ESCAVADEIRA (ENCARGOS COMPLEMENTARES) - HORISTA</t>
  </si>
  <si>
    <t>88295 OPERADOR DE GUINCHO COM ENCARGOS COMPLEMENTARES (H)</t>
  </si>
  <si>
    <t>95358</t>
  </si>
  <si>
    <t>CURSO DE CAPACITAÇÃO PARA OPERADOR DE GUINCHO (ENCARGOS COMPLEMENTARES) - HORISTA</t>
  </si>
  <si>
    <t>88296 OPERADOR DE GUINDASTE COM ENCARGOS COMPLEMENTARES (H)</t>
  </si>
  <si>
    <t>95359</t>
  </si>
  <si>
    <t>CURSO DE CAPACITAÇÃO PARA OPERADOR DE GUINDASTE (ENCARGOS COMPLEMENTARES) - HORISTA</t>
  </si>
  <si>
    <t>88297 OPERADOR DE MÁQUINAS E EQUIPAMENTOS COM ENCARGOS COMPLEMENTARES (H)</t>
  </si>
  <si>
    <t>95360</t>
  </si>
  <si>
    <t>CURSO DE CAPACITAÇÃO PARA OPERADOR DE MÁQUINAS E EQUIPAMENTOS (ENCARGOS COMPLEMENTARES) - HORISTA</t>
  </si>
  <si>
    <t>88306 OPERADOR JATO DE AREIA OU JATISTA COM ENCARGOS COMPLEMENTARES (H)</t>
  </si>
  <si>
    <t>95368</t>
  </si>
  <si>
    <t>CURSO DE CAPACITAÇÃO PARA OPERADOR JATO DE AREIA OU JATISTA (ENCARGOS COMPLEMENTARES) - HORISTA</t>
  </si>
  <si>
    <t>88309 PEDREIRO COM ENCARGOS COMPLEMENTARES (H)</t>
  </si>
  <si>
    <t>95371</t>
  </si>
  <si>
    <t>CURSO DE CAPACITAÇÃO PARA PEDREIRO (ENCARGOS COMPLEMENTARES) - HORISTA</t>
  </si>
  <si>
    <t>97734 PEÇA RETANGULAR PRÉ-MOLDADA, VOLUME DE CONCRETO DE 10 A 30 LITROS, TAXA DE AÇO APROXIMADA DE 30KG/M³. AF_03/2024 (M3)</t>
  </si>
  <si>
    <t>90587</t>
  </si>
  <si>
    <t>VIBRADOR DE IMERSÃO, DIÂMETRO DE PONTEIRA 45MM, MOTOR ELÉTRICO TRIFÁSICO POTÊNCIA DE 2 CV - CHI DIURNO. AF_06/2015</t>
  </si>
  <si>
    <t>90586</t>
  </si>
  <si>
    <t>VIBRADOR DE IMERSÃO, DIÂMETRO DE PONTEIRA 45MM, MOTOR ELÉTRICO TRIFÁSICO POTÊNCIA DE 2 CV - CHP DIURNO. AF_06/2015</t>
  </si>
  <si>
    <t>00020247</t>
  </si>
  <si>
    <t>PREGO DE ACO POLIDO COM CABECA 15 X 15 (1 1/4 X 13)</t>
  </si>
  <si>
    <t>92767</t>
  </si>
  <si>
    <t>ARMAÇÃO DE LAJE DE ESTRUTURA CONVENCIONAL DE CONCRETO ARMADO UTILIZANDO AÇO CA-60 DE 4,2 MM - MONTAGEM. AF_06/2022</t>
  </si>
  <si>
    <t>94971</t>
  </si>
  <si>
    <t>CONCRETO FCK = 25MPA, TRAÇO 1:2,3:2,7 (EM MASSA SECA DE CIMENTO/ AREIA MÉDIA/ BRITA 1) - PREPARO MECÂNICO COM BETONEIRA 600 L. AF_05/2021</t>
  </si>
  <si>
    <t>97735 PEÇA RETANGULAR PRÉ-MOLDADA, VOLUME DE CONCRETO DE 30 A 100 LITROS, TAXA DE AÇO APROXIMADA DE 30KG/M³. AF_03/2024 (M3)</t>
  </si>
  <si>
    <t>94972</t>
  </si>
  <si>
    <t>CONCRETO FCK = 30MPA, TRAÇO 1:2,1:2,5 (EM MASSA SECA DE CIMENTO/ AREIA MÉDIA/ BRITA 1) - PREPARO MECÂNICO COM BETONEIRA 600 L. AF_05/2021</t>
  </si>
  <si>
    <t>88310 PINTOR COM ENCARGOS COMPLEMENTARES (H)</t>
  </si>
  <si>
    <t>00043490</t>
  </si>
  <si>
    <t>EPI - FAMILIA PINTOR - HORISTA (ENCARGOS COMPLEMENTARES - COLETADO CAIXA)</t>
  </si>
  <si>
    <t>00043466</t>
  </si>
  <si>
    <t>FERRAMENTAS - FAMILIA PINTOR - HORISTA (ENCARGOS COMPLEMENTARES - COLETADO CAIXA)</t>
  </si>
  <si>
    <t>95372</t>
  </si>
  <si>
    <t>CURSO DE CAPACITAÇÃO PARA PINTOR (ENCARGOS COMPLEMENTARES) - HORISTA</t>
  </si>
  <si>
    <t>100719 PINTURA COM TINTA ALQUÍDICA DE FUNDO (TIPO ZARCÃO) PULVERIZADA SOBRE PERFIL METÁLICO EXECUTADO EM FÁBRICA (POR DEMÃO). AF_01/2020_PE (M2)</t>
  </si>
  <si>
    <t>00005318</t>
  </si>
  <si>
    <t>DILUENTE AGUARRAS</t>
  </si>
  <si>
    <t>00007307</t>
  </si>
  <si>
    <t>FUNDO ANTICORROSIVO PARA METAIS FERROSOS (ZARCAO)</t>
  </si>
  <si>
    <t>88310</t>
  </si>
  <si>
    <t>PINTOR COM ENCARGOS COMPLEMENTARES</t>
  </si>
  <si>
    <t>102234 PINTURA IMUNIZANTE PARA MADEIRA, 2 DEMÃOS. AF_01/2021 (M2)</t>
  </si>
  <si>
    <t>00007340</t>
  </si>
  <si>
    <t>IMUNIZANTE PARA MADEIRA, INCOLOR</t>
  </si>
  <si>
    <t>101747 PISO EM CONCRETO 20 MPA PREPARO MECÂNICO, ESPESSURA 7CM. AF_09/2020 (M2)</t>
  </si>
  <si>
    <t>95282</t>
  </si>
  <si>
    <t>DESEMPENADEIRA DE CONCRETO, PESO DE 78 KG, 4 PÁS, MOTOR A GASOLINA, POTÊNCIA 5,5 HP - CHP DIURNO. AF_05/2023</t>
  </si>
  <si>
    <t>00034492</t>
  </si>
  <si>
    <t>CONCRETO USINADO BOMBEAVEL, CLASSE DE RESISTENCIA C20, COM BRITA 0 E 1, SLUMP = 100 +/- 20 MM, EXCLUI SERVICO DE BOMBEAMENTO (NBR 8953)</t>
  </si>
  <si>
    <t>00043146</t>
  </si>
  <si>
    <t>ENDURECEDOR MINERAL DE BASE CIMENTICIA PARA PISO DE CONCRETO</t>
  </si>
  <si>
    <t>91278 PLACA VIBRATÓRIA REVERSÍVEL COM MOTOR 4 TEMPOS A GASOLINA, FORÇA CENTRÍFUGA DE 25 KN (2500 KGF), POTÊNCIA 5,5 CV - CHI DIURNO. AF_08/2015 (CHI)</t>
  </si>
  <si>
    <t>91273</t>
  </si>
  <si>
    <t>PLACA VIBRATÓRIA REVERSÍVEL COM MOTOR 4 TEMPOS A GASOLINA, FORÇA CENTRÍFUGA DE 25 KN (2500 KGF), POTÊNCIA 5,5 CV - DEPRECIAÇÃO. AF_08/2015</t>
  </si>
  <si>
    <t>91274</t>
  </si>
  <si>
    <t>PLACA VIBRATÓRIA REVERSÍVEL COM MOTOR 4 TEMPOS A GASOLINA, FORÇA CENTRÍFUGA DE 25 KN (2500 KGF), POTÊNCIA 5,5 CV - JUROS. AF_08/2015</t>
  </si>
  <si>
    <t>91277 PLACA VIBRATÓRIA REVERSÍVEL COM MOTOR 4 TEMPOS A GASOLINA, FORÇA CENTRÍFUGA DE 25 KN (2500 KGF), POTÊNCIA 5,5 CV - CHP DIURNO. AF_08/2015 (CHP)</t>
  </si>
  <si>
    <t>91275</t>
  </si>
  <si>
    <t>PLACA VIBRATÓRIA REVERSÍVEL COM MOTOR 4 TEMPOS A GASOLINA, FORÇA CENTRÍFUGA DE 25 KN (2500 KGF), POTÊNCIA 5,5 CV - MANUTENÇÃO. AF_08/2015</t>
  </si>
  <si>
    <t>91276</t>
  </si>
  <si>
    <t>PLACA VIBRATÓRIA REVERSÍVEL COM MOTOR 4 TEMPOS A GASOLINA, FORÇA CENTRÍFUGA DE 25 KN (2500 KGF), POTÊNCIA 5,5 CV - MATERIAIS NA OPERAÇÃO. AF_08/2015</t>
  </si>
  <si>
    <t>91273 PLACA VIBRATÓRIA REVERSÍVEL COM MOTOR 4 TEMPOS A GASOLINA, FORÇA CENTRÍFUGA DE 25 KN (2500 KGF), POTÊNCIA 5,5 CV - DEPRECIAÇÃO. AF_08/2015 (H)</t>
  </si>
  <si>
    <t>00001442</t>
  </si>
  <si>
    <t>COMPACTADOR DE SOLO TIPO PLACA VIBRATORIA REVERSIVEL, A GASOLINA 4 TEMPOS, PESO 125 A 150 KG, FORCA CENTRIF. 2500 A 2800 KGF, LARG. TRABALHO 400 A 450 MM, FREQ. VIBRACAO 4300 A 4500 RPM, VELOC. TRABALHO 15 A 20 M/MIN, POT. 5,5 A 6,0 HP</t>
  </si>
  <si>
    <t>91274 PLACA VIBRATÓRIA REVERSÍVEL COM MOTOR 4 TEMPOS A GASOLINA, FORÇA CENTRÍFUGA DE 25 KN (2500 KGF), POTÊNCIA 5,5 CV - JUROS. AF_08/2015 (H)</t>
  </si>
  <si>
    <t>91275 PLACA VIBRATÓRIA REVERSÍVEL COM MOTOR 4 TEMPOS A GASOLINA, FORÇA CENTRÍFUGA DE 25 KN (2500 KGF), POTÊNCIA 5,5 CV - MANUTENÇÃO. AF_08/2015 (H)</t>
  </si>
  <si>
    <t>91276 PLACA VIBRATÓRIA REVERSÍVEL COM MOTOR 4 TEMPOS A GASOLINA, FORÇA CENTRÍFUGA DE 25 KN (2500 KGF), POTÊNCIA 5,5 CV - MATERIAIS NA OPERAÇÃO. AF_08/2015 (H)</t>
  </si>
  <si>
    <t>90822 PORTA DE MADEIRA PARA PINTURA, SEMI-OCA (LEVE OU MÉDIA), 80X210CM, ESPESSURA DE 3,5CM, INCLUSO DOBRADIÇAS - FORNECIMENTO E INSTALAÇÃO. AF_10/2025 (UN)</t>
  </si>
  <si>
    <t>00011945</t>
  </si>
  <si>
    <t>BUCHA DE NYLON SEM ABA S4</t>
  </si>
  <si>
    <t>00002432</t>
  </si>
  <si>
    <t>DOBRADICA EM ACO/FERRO, 3 1/2" X 3", E= 1,9 A 2 MM, COM ANEL, CROMADO OU ZINCADO, TAMPA BOLA, COM PARAFUSOS</t>
  </si>
  <si>
    <t>00011055</t>
  </si>
  <si>
    <t>PARAFUSO ROSCA SOBERBA ZINCADO CABECA CHATA FENDA SIMPLES 3,5 X 25 MM (1")</t>
  </si>
  <si>
    <t>00010555</t>
  </si>
  <si>
    <t>PORTA DE MADEIRA, FOLHA MEDIA (NBR 15930) DE 800 X 2100 MM, DE 35 MM A 40 MM DE ESPESSURA, NUCLEO SEMI-SOLIDO (SARRAFEADO), CAPA LISA EM HDF, ACABAMENTO EM PRIMER PARA PINTURA</t>
  </si>
  <si>
    <t>90823 PORTA DE MADEIRA PARA PINTURA, SEMI-OCA (LEVE OU MÉDIA), 90X210CM, ESPESSURA DE 3,5CM, INCLUSO DOBRADIÇAS - FORNECIMENTO E INSTALAÇÃO. AF_10/2025 (UN)</t>
  </si>
  <si>
    <t>00010556</t>
  </si>
  <si>
    <t>PORTA DE MADEIRA, FOLHA MEDIA (NBR 15930) DE 900 X 2100 MM, DE 35 MM A 40 MM DE ESPESSURA, NUCLEO SEMI-SOLIDO (SARRAFEADO), CAPA LISA EM HDF, ACABAMENTO EM PRIMER PARA PINTURA</t>
  </si>
  <si>
    <t>101617 PREPARO DE FUNDO DE VALA COM LARGURA MAIOR OU IGUAL A 1,5 M E MENOR QUE 2,5 M (ACERTO DO SOLO NATURAL). AF_08/2020 (M2)</t>
  </si>
  <si>
    <t>91534</t>
  </si>
  <si>
    <t>COMPACTADOR DE SOLOS DE PERCUSSÃO (SOQUETE) COM MOTOR A GASOLINA 4 TEMPOS, POTÊNCIA 4 CV - CHI DIURNO. AF_08/2015</t>
  </si>
  <si>
    <t>91533</t>
  </si>
  <si>
    <t>COMPACTADOR DE SOLOS DE PERCUSSÃO (SOQUETE) COM MOTOR A GASOLINA 4 TEMPOS, POTÊNCIA 4 CV - CHP DIURNO. AF_08/2015</t>
  </si>
  <si>
    <t>101616 PREPARO DE FUNDO DE VALA COM LARGURA MENOR QUE 1,5 M (ACERTO DO SOLO NATURAL). AF_08/2020 (M2)</t>
  </si>
  <si>
    <t>101618 PREPARO DE FUNDO DE VALA COM LARGURA MENOR QUE 1,5 M, COM CAMADA DE AREIA, LANÇAMENTO MANUAL. AF_08/2020 (M3)</t>
  </si>
  <si>
    <t>101619 PREPARO DE FUNDO DE VALA COM LARGURA MENOR QUE 1,5 M, COM CAMADA DE BRITA, LANÇAMENTO MANUAL. AF_08/2020 (M3)</t>
  </si>
  <si>
    <t>5679 RETROESCAVADEIRA SOBRE RODAS COM CARREGADEIRA, TRAÇÃO 4X4, POTÊNCIA LÍQ. 88 HP, CAÇAMBA CARREG. CAP. MÍN. 1 M3, CAÇAMBA RETRO CAP. 0,26 M3, PESO OPERACIONAL MÍN. 6.674 KG, PROFUNDIDADE ESCAVAÇÃO MÁX. 4,37 M - CHI DIURNO. AF_06/2014 (CHI)</t>
  </si>
  <si>
    <t>88294</t>
  </si>
  <si>
    <t>OPERADOR DE ESCAVADEIRA COM ENCARGOS COMPLEMENTARES</t>
  </si>
  <si>
    <t>88857</t>
  </si>
  <si>
    <t>RETROESCAVADEIRA SOBRE RODAS COM CARREGADEIRA, TRAÇÃO 4X4, POTÊNCIA LÍQ. 88 HP, CAÇAMBA CARREG. CAP. MÍN. 1 M3, CAÇAMBA RETRO CAP. 0,26 M3, PESO OPERACIONAL MÍN. 6.674 KG, PROFUNDIDADE ESCAVAÇÃO MÁX. 4,37 M - DEPRECIAÇÃO. AF_06/2014</t>
  </si>
  <si>
    <t>88858</t>
  </si>
  <si>
    <t>RETROESCAVADEIRA SOBRE RODAS COM CARREGADEIRA, TRAÇÃO 4X4, POTÊNCIA LÍQ. 88 HP, CAÇAMBA CARREG. CAP. MÍN. 1 M3, CAÇAMBA RETRO CAP. 0,26 M3, PESO OPERACIONAL MÍN. 6.674 KG, PROFUNDIDADE ESCAVAÇÃO MÁX. 4,37 M - JUROS. AF_06/2014</t>
  </si>
  <si>
    <t>5678 RETROESCAVADEIRA SOBRE RODAS COM CARREGADEIRA, TRAÇÃO 4X4, POTÊNCIA LÍQ. 88 HP, CAÇAMBA CARREG. CAP. MÍN. 1 M3, CAÇAMBA RETRO CAP. 0,26 M3, PESO OPERACIONAL MÍN. 6.674 KG, PROFUNDIDADE ESCAVAÇÃO MÁX. 4,37 M - CHP DIURNO. AF_06/2014 (CHP)</t>
  </si>
  <si>
    <t>5664</t>
  </si>
  <si>
    <t>RETROESCAVADEIRA SOBRE RODAS COM CARREGADEIRA, TRAÇÃO 4X4, POTÊNCIA LÍQ. 88 HP, CAÇAMBA CARREG. CAP. MÍN. 1 M3, CAÇAMBA RETRO CAP. 0,26 M3, PESO OPERACIONAL MÍN. 6.674 KG, PROFUNDIDADE ESCAVAÇÃO MÁX. 4,37 M - MANUTENÇÃO. AF_06/2014</t>
  </si>
  <si>
    <t>53786</t>
  </si>
  <si>
    <t>RETROESCAVADEIRA SOBRE RODAS COM CARREGADEIRA, TRAÇÃO 4X4, POTÊNCIA LÍQ. 88 HP, CAÇAMBA CARREG. CAP. MÍN. 1 M3, CAÇAMBA RETRO CAP. 0,26 M3, PESO OPERACIONAL MÍN. 6.674 KG, PROFUNDIDADE ESCAVAÇÃO MÁX. 4,37 M - MATERIAIS NA OPERAÇÃO. AF_06/2014</t>
  </si>
  <si>
    <t>88857 RETROESCAVADEIRA SOBRE RODAS COM CARREGADEIRA, TRAÇÃO 4X4, POTÊNCIA LÍQ. 88 HP, CAÇAMBA CARREG. CAP. MÍN. 1 M3, CAÇAMBA RETRO CAP. 0,26 M3, PESO OPERACIONAL MÍN. 6.674 KG, PROFUNDIDADE ESCAVAÇÃO MÁX. 4,37 M - DEPRECIAÇÃO. AF_06/2014 (H)</t>
  </si>
  <si>
    <t>00036531</t>
  </si>
  <si>
    <t>RETROESCAVADEIRA SOBRE RODAS COM CARREGADEIRA, TRACAO 4 X 4, POTENCIA LIQUIDA 88 HP, PESO OPERACIONAL MINIMO DE 6674 KG, CAPACIDADE DA CARREGADEIRA DE 1,00 M3 E DA RETROESCAVADEIRA MINIMA DE 0,26 M3, PROFUNDIDADE DE ESCAVACAO MAXIMA DE 4,37 M</t>
  </si>
  <si>
    <t>88858 RETROESCAVADEIRA SOBRE RODAS COM CARREGADEIRA, TRAÇÃO 4X4, POTÊNCIA LÍQ. 88 HP, CAÇAMBA CARREG. CAP. MÍN. 1 M3, CAÇAMBA RETRO CAP. 0,26 M3, PESO OPERACIONAL MÍN. 6.674 KG, PROFUNDIDADE ESCAVAÇÃO MÁX. 4,37 M - JUROS. AF_06/2014 (H)</t>
  </si>
  <si>
    <t>5664 RETROESCAVADEIRA SOBRE RODAS COM CARREGADEIRA, TRAÇÃO 4X4, POTÊNCIA LÍQ. 88 HP, CAÇAMBA CARREG. CAP. MÍN. 1 M3, CAÇAMBA RETRO CAP. 0,26 M3, PESO OPERACIONAL MÍN. 6.674 KG, PROFUNDIDADE ESCAVAÇÃO MÁX. 4,37 M - MANUTENÇÃO. AF_06/2014 (H)</t>
  </si>
  <si>
    <t>53786 RETROESCAVADEIRA SOBRE RODAS COM CARREGADEIRA, TRAÇÃO 4X4, POTÊNCIA LÍQ. 88 HP, CAÇAMBA CARREG. CAP. MÍN. 1 M3, CAÇAMBA RETRO CAP. 0,26 M3, PESO OPERACIONAL MÍN. 6.674 KG, PROFUNDIDADE ESCAVAÇÃO MÁX. 4,37 M - MATERIAIS NA OPERAÇÃO. AF_06/2014 (H)</t>
  </si>
  <si>
    <t>91693 SERRA CIRCULAR DE BANCADA COM MOTOR ELÉTRICO POTÊNCIA DE 5HP, COM COIFA PARA DISCO 10" - CHI DIURNO. AF_08/2015 (CHI)</t>
  </si>
  <si>
    <t>91688</t>
  </si>
  <si>
    <t>SERRA CIRCULAR DE BANCADA COM MOTOR ELÉTRICO POTÊNCIA DE 5HP, COM COIFA PARA DISCO 10" - DEPRECIAÇÃO. AF_08/2015</t>
  </si>
  <si>
    <t>91689</t>
  </si>
  <si>
    <t>SERRA CIRCULAR DE BANCADA COM MOTOR ELÉTRICO POTÊNCIA DE 5HP, COM COIFA PARA DISCO 10" - JUROS. AF_08/2015</t>
  </si>
  <si>
    <t>91692 SERRA CIRCULAR DE BANCADA COM MOTOR ELÉTRICO POTÊNCIA DE 5HP, COM COIFA PARA DISCO 10" - CHP DIURNO. AF_08/2015 (CHP)</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</si>
  <si>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</si>
  <si>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</si>
  <si>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</si>
  <si>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</si>
  <si>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91688 SERRA CIRCULAR DE BANCADA COM MOTOR ELÉTRICO POTÊNCIA DE 5HP, COM COIFA PARA DISCO 10" - DEPRECIAÇÃO. AF_08/2015 (H)</t>
  </si>
  <si>
    <t>00014618</t>
  </si>
  <si>
    <t>SERRA CIRCULAR DE BANCADA COM MOTOR ELETRICO, POTENCIA DE *1600* W, PARA DISCO DE DIAMETRO DE 10" (250 MM)</t>
  </si>
  <si>
    <t>91689 SERRA CIRCULAR DE BANCADA COM MOTOR ELÉTRICO POTÊNCIA DE 5HP, COM COIFA PARA DISCO 10" - JUROS. AF_08/2015 (H)</t>
  </si>
  <si>
    <t>91690 SERRA CIRCULAR DE BANCADA COM MOTOR ELÉTRICO POTÊNCIA DE 5HP, COM COIFA PARA DISCO 10" - MANUTENÇÃO. AF_08/2015 (H)</t>
  </si>
  <si>
    <t>91691 SERRA CIRCULAR DE BANCADA COM MOTOR ELÉTRICO POTÊNCIA DE 5HP, COM COIFA PARA DISCO 10" - MATERIAIS NA OPERAÇÃO. AF_08/2015 (H)</t>
  </si>
  <si>
    <t>88315 SERRALHEIRO COM ENCARGOS COMPLEMENTARES (H)</t>
  </si>
  <si>
    <t>95377</t>
  </si>
  <si>
    <t>CURSO DE CAPACITAÇÃO PARA SERRALHEIRO (ENCARGOS COMPLEMENTARES) - HORISTA</t>
  </si>
  <si>
    <t>88316 SERVENTE COM ENCARGOS COMPLEMENTARES (H)</t>
  </si>
  <si>
    <t>95378</t>
  </si>
  <si>
    <t>CURSO DE CAPACITAÇÃO PARA SERVENTE (ENCARGOS COMPLEMENTARES) - HORISTA</t>
  </si>
  <si>
    <t>86883 SIFÃO DO TIPO FLEXÍVEL EM PVC 1 X 1.1/2 - FORNECIMENTO E INSTALAÇÃO. AF_01/2020 (UN)</t>
  </si>
  <si>
    <t>00044945</t>
  </si>
  <si>
    <t>SIFAO / TUBO SINFONADO EXTENSIVEL/SANFONADO, UNIVERSAL/ SIMPLES, ENTRE *50 A 70* CM, DE PLASTICO BRANCO</t>
  </si>
  <si>
    <t>91946 SUPORTE PARAFUSADO COM PLACA DE ENCAIXE 4" X 2" MÉDIO (1,30 M DO PISO) PARA PONTO ELÉTRICO - FORNECIMENTO E INSTALAÇÃO. AF_03/2023 (UN)</t>
  </si>
  <si>
    <t>00038094</t>
  </si>
  <si>
    <t>ESPELHO / PLACA DE 3 POSTOS 4" X 2", PARA INSTALACAO DE TOMADAS E INTERRUPTORES</t>
  </si>
  <si>
    <t>00038099</t>
  </si>
  <si>
    <t>SUPORTE DE FIXACAO PARA ESPELHO / PLACA 4" X 2", PARA 3 MODULOS, PARA INSTALACAO DE TOMADAS E INTERRUPTORES (SOMENTE SUPORTE)</t>
  </si>
  <si>
    <t>86872 TANQUE DE LOUÇA BRANCA COM COLUNA, 30L OU EQUIVALENTE - FORNECIMENTO E INSTALAÇÃO. AF_01/2020 (UN)</t>
  </si>
  <si>
    <t>00020271</t>
  </si>
  <si>
    <t>TANQUE DE LOUCA BRANCA, COM COLUNA, *30* L</t>
  </si>
  <si>
    <t>88323 TELHADISTA COM ENCARGOS COMPLEMENTARES (H)</t>
  </si>
  <si>
    <t>95385</t>
  </si>
  <si>
    <t>CURSO DE CAPACITAÇÃO PARA TELHADISTA (ENCARGOS COMPLEMENTARES) - HORISTA</t>
  </si>
  <si>
    <t>94207 TELHAMENTO COM TELHA ONDULADA DE FIBROCIMENTO E = 6 MM, COM RECOBRIMENTO LATERAL DE 1/4 DE ONDA PARA TELHADO COM INCLINAÇÃO MAIOR QUE 10°, COM ATÉ 2 ÁGUAS, INCLUSO IÇAMENTO. AF_07/2019 (M2)</t>
  </si>
  <si>
    <t>00001607</t>
  </si>
  <si>
    <t>CONJUNTO ARRUELAS DE VEDACAO 5/16" PARA TELHA FIBROCIMENTO (UMA ARRUELA METALICA E UMA ARRUELA PVC - CONICAS)</t>
  </si>
  <si>
    <t>00004302</t>
  </si>
  <si>
    <t>PARAFUSO ZINCADO ROSCA SOBERBA, CABECA SEXTAVADA, 5/16" X 250 MM, PARA FIXACAO DE TELHA EM MADEIRA</t>
  </si>
  <si>
    <t>00007194</t>
  </si>
  <si>
    <t>TELHA DE FIBROCIMENTO ONDULADA E = 6 MM, DE 2,44 X 1,10 M (SEM AMIANTO)</t>
  </si>
  <si>
    <t>88323</t>
  </si>
  <si>
    <t>TELHADISTA COM ENCARGOS COMPLEMENTARES</t>
  </si>
  <si>
    <t>91994 TOMADA MÉDIA DE EMBUTIR (1 MÓDULO), 2P+T 10 A, SEM SUPORTE E SEM PLACA - FORNECIMENTO E INSTALAÇÃO. AF_03/2023 (UN)</t>
  </si>
  <si>
    <t>00038101</t>
  </si>
  <si>
    <t>TOMADA 2P+T 10A, 250V (APENAS MODULO)</t>
  </si>
  <si>
    <t>86914 TORNEIRA CROMADA 1/2" OU 3/4" PARA TANQUE, PADRÃO MÉDIO - FORNECIMENTO E INSTALAÇÃO. AF_01/2020 (UN)</t>
  </si>
  <si>
    <t>00013417</t>
  </si>
  <si>
    <t>TORNEIRA METALICA CROMADA CANO CURTO, SEM BICO, SEM AREJADOR, DE PAREDE, PARA TANQUE E USO GERAL, 1/2" OU 3/4"</t>
  </si>
  <si>
    <t>86906 TORNEIRA CROMADA DE MESA, 1/2" OU 3/4", PARA LAVATÓRIO, PADRÃO POPULAR - FORNECIMENTO E INSTALAÇÃO. AF_01/2020 (UN)</t>
  </si>
  <si>
    <t>00013415</t>
  </si>
  <si>
    <t>TORNEIRA DE MESA/BANCADA, PARA LAVATORIO, FIXA, METALICA CROMADA, PADRAO POPULAR, 1/2" OU 3/4"</t>
  </si>
  <si>
    <t>100251 TRANSPORTE HORIZONTAL MANUAL, DE TUBO DE AÇO CARBONO LEVE OU MÉDIO, PRETO OU GALVANIZADO, COM DIÂMETRO MAIOR QUE 32 MM E MENOR OU IGUAL A 65 MM (UNIDADE: MXKM). AF_07/2019 (MXKM)</t>
  </si>
  <si>
    <t>5853 TRATOR DE ESTEIRAS, POTÊNCIA 150 HP, PESO OPERACIONAL 16,7 T, COM RODA MOTRIZ ELEVADA E LÂMINA 3,18 M3 - CHI DIURNO. AF_06/2014 (CHI)</t>
  </si>
  <si>
    <t>88324</t>
  </si>
  <si>
    <t>TRATORISTA COM ENCARGOS COMPLEMENTARES</t>
  </si>
  <si>
    <t>89009</t>
  </si>
  <si>
    <t>TRATOR DE ESTEIRAS, POTÊNCIA 150 HP, PESO OPERACIONAL 16,7 T, COM RODA MOTRIZ ELEVADA E LÂMINA 3,18 M3 - DEPRECIAÇÃO. AF_06/2014</t>
  </si>
  <si>
    <t>89010</t>
  </si>
  <si>
    <t>TRATOR DE ESTEIRAS, POTÊNCIA 150 HP, PESO OPERACIONAL 16,7 T, COM RODA MOTRIZ ELEVADA E LÂMINA 3,18 M3 - JUROS. AF_06/2014</t>
  </si>
  <si>
    <t>5851 TRATOR DE ESTEIRAS, POTÊNCIA 150 HP, PESO OPERACIONAL 16,7 T, COM RODA MOTRIZ ELEVADA E LÂMINA 3,18 M3 - CHP DIURNO. AF_06/2014 (CHP)</t>
  </si>
  <si>
    <t>53810</t>
  </si>
  <si>
    <t>TRATOR DE ESTEIRAS, POTÊNCIA 150 HP, PESO OPERACIONAL 16,7 T, COM RODA MOTRIZ ELEVADA E LÂMINA 3,18 M3 - MANUTENÇÃO. AF_06/2014</t>
  </si>
  <si>
    <t>5721</t>
  </si>
  <si>
    <t>TRATOR DE ESTEIRAS, POTÊNCIA 150 HP, PESO OPERACIONAL 16,7 T, COM RODA MOTRIZ ELEVADA E LÂMINA 3,18 M3 - MATERIAIS NA OPERAÇÃO. AF_06/2014</t>
  </si>
  <si>
    <t>89009 TRATOR DE ESTEIRAS, POTÊNCIA 150 HP, PESO OPERACIONAL 16,7 T, COM RODA MOTRIZ ELEVADA E LÂMINA 3,18 M3 - DEPRECIAÇÃO. AF_06/2014 (H)</t>
  </si>
  <si>
    <t>00007624</t>
  </si>
  <si>
    <t>TRATOR DE ESTEIRAS, POTENCIA DE 150 HP, PESO OPERACIONAL DE 16,7 T, COM RODA MOTRIZ ELEVADA E LAMINA COM CONTATO DE 3,18M3</t>
  </si>
  <si>
    <t>89010 TRATOR DE ESTEIRAS, POTÊNCIA 150 HP, PESO OPERACIONAL 16,7 T, COM RODA MOTRIZ ELEVADA E LÂMINA 3,18 M3 - JUROS. AF_06/2014 (H)</t>
  </si>
  <si>
    <t>53810 TRATOR DE ESTEIRAS, POTÊNCIA 150 HP, PESO OPERACIONAL 16,7 T, COM RODA MOTRIZ ELEVADA E LÂMINA 3,18 M3 - MANUTENÇÃO. AF_06/2014 (H)</t>
  </si>
  <si>
    <t>5721 TRATOR DE ESTEIRAS, POTÊNCIA 150 HP, PESO OPERACIONAL 16,7 T, COM RODA MOTRIZ ELEVADA E LÂMINA 3,18 M3 - MATERIAIS NA OPERAÇÃO. AF_06/2014 (H)</t>
  </si>
  <si>
    <t>88324 TRATORISTA COM ENCARGOS COMPLEMENTARES (H)</t>
  </si>
  <si>
    <t>95386</t>
  </si>
  <si>
    <t>CURSO DE CAPACITAÇÃO PARA TRATORISTA (ENCARGOS COMPLEMENTARES) - HORISTA</t>
  </si>
  <si>
    <t>97329 TUBO EM COBRE FLEXÍVEL, DN 1/2", COM ISOLAMENTO, INSTALADO EM RAMAL DE ALIMENTAÇÃO DE AR-CONDICIONADO - FORNECIMENTO E INSTALAÇÃO. AF_07/2025 (M)</t>
  </si>
  <si>
    <t>00039737</t>
  </si>
  <si>
    <t>TUBO DE BORRACHA ELASTOMERICA FLEXIVEL, PRETA, PARA ISOLAMENTO TERMICO DE TUBULACAO, DN 1/2" (12 MM), E= 19 MM, COEFICIENTE DE CONDUTIVIDADE TERMICA 0,036W/MK, VAPOR DE AGUA MAIOR OU IGUAL A 10.000</t>
  </si>
  <si>
    <t>00039660</t>
  </si>
  <si>
    <t>TUBO DE COBRE FLEXIVEL, D = 1/2", E = 0,79 MM, PARA AR-CONDICIONADO/ INSTALACOES GAS RESIDENCIAIS E COMERCIAIS</t>
  </si>
  <si>
    <t>88243</t>
  </si>
  <si>
    <t>AJUDANTE ESPECIALIZADO COM ENCARGOS COMPLEMENTARES</t>
  </si>
  <si>
    <t>100308</t>
  </si>
  <si>
    <t>MECÂNICO DE REFRIGERAÇÃO COM ENCARGOS COMPLEMENTARES</t>
  </si>
  <si>
    <t>97328 TUBO EM COBRE FLEXÍVEL, DN 3/8", COM ISOLAMENTO, INSTALADO EM RAMAL DE ALIMENTAÇÃO DE AR-CONDICIONADO - FORNECIMENTO E INSTALAÇÃO. AF_07/2025 (M)</t>
  </si>
  <si>
    <t>00039741</t>
  </si>
  <si>
    <t>TUBO DE BORRACHA ELASTOMERICA FLEXIVEL, PRETA, PARA ISOLAMENTO TERMICO DE TUBULACAO, DN 3/8" (10 MM), E= 19 MM, COEFICIENTE DE CONDUTIVIDADE TERMICA 0,036W/MK, VAPOR DE AGUA MAIOR OU IGUAL A 10.000</t>
  </si>
  <si>
    <t>00039664</t>
  </si>
  <si>
    <t>TUBO DE COBRE FLEXIVEL, D = 3/8", E = 0,79 MM, PARA AR-CONDICIONADO/ INSTALACOES GAS RESIDENCIAIS E COMERCIAIS</t>
  </si>
  <si>
    <t>86888 VASO SANITÁRIO SIFONADO COM CAIXA ACOPLADA LOUÇA BRANCA - FORNECIMENTO E INSTALAÇÃO. AF_01/2020 (UN)</t>
  </si>
  <si>
    <t>00006138</t>
  </si>
  <si>
    <t>ANEL DE VEDACAO, PVC FLEXIVEL, 100 MM, PARA SAIDA DE BACIA / VASO SANITARIO</t>
  </si>
  <si>
    <t>00010422</t>
  </si>
  <si>
    <t>BACIA SANITARIA (VASO) COM CAIXA ACOPLADA, SIFAO APARENTE, DE LOUCA BRANCA (SEM ASSENTO)</t>
  </si>
  <si>
    <t>00004384</t>
  </si>
  <si>
    <t>PARAFUSO NIQUELADO COM ACABAMENTO CROMADO PARA FIXAR PECA SANITARIA, INCLUI PORCA CEGA, ARRUELA E BUCHA DE NYLON TAMANHO S-10</t>
  </si>
  <si>
    <t>90587 VIBRADOR DE IMERSÃO, DIÂMETRO DE PONTEIRA 45MM, MOTOR ELÉTRICO TRIFÁSICO POTÊNCIA DE 2 CV - CHI DIURNO. AF_06/2015 (CHI)</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</si>
  <si>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</si>
  <si>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</si>
  <si>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</si>
  <si>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</si>
  <si>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90586 VIBRADOR DE IMERSÃO, DIÂMETRO DE PONTEIRA 45MM, MOTOR ELÉTRICO TRIFÁSICO POTÊNCIA DE 2 CV - CHP DIURNO. AF_06/2015 (CHP)</t>
  </si>
  <si>
    <t>90584</t>
  </si>
  <si>
    <t>VIBRADOR DE IMERSÃO, DIÂMETRO DE PONTEIRA 45MM, MOTOR ELÉTRICO TRIFÁSICO POTÊNCIA DE 2 CV - MANUTENÇÃO. AF_06/2015</t>
  </si>
  <si>
    <t>90585</t>
  </si>
  <si>
    <t>VIBRADOR DE IMERSÃO, DIÂMETRO DE PONTEIRA 45MM, MOTOR ELÉTRICO TRIFÁSICO POTÊNCIA DE 2 CV - MATERIAIS NA OPERAÇÃO. AF_06/2015</t>
  </si>
  <si>
    <t>90582 VIBRADOR DE IMERSÃO, DIÂMETRO DE PONTEIRA 45MM, MOTOR ELÉTRICO TRIFÁSICO POTÊNCIA DE 2 CV - DEPRECIAÇÃO. AF_06/2015 (H)</t>
  </si>
  <si>
    <t>00013896</t>
  </si>
  <si>
    <t>VIBRADOR DE IMERSAO, DIAMETRO DA PONTEIRA DE *45* MM, COM MOTOR ELETRICO TRIFASICO DE 2 HP (2 CV)</t>
  </si>
  <si>
    <t>90583 VIBRADOR DE IMERSÃO, DIÂMETRO DE PONTEIRA 45MM, MOTOR ELÉTRICO TRIFÁSICO POTÊNCIA DE 2 CV - JUROS. AF_06/2015 (H)</t>
  </si>
  <si>
    <t>90584 VIBRADOR DE IMERSÃO, DIÂMETRO DE PONTEIRA 45MM, MOTOR ELÉTRICO TRIFÁSICO POTÊNCIA DE 2 CV - MANUTENÇÃO. AF_06/2015 (H)</t>
  </si>
  <si>
    <t>90585 VIBRADOR DE IMERSÃO, DIÂMETRO DE PONTEIRA 45MM, MOTOR ELÉTRICO TRIFÁSICO POTÊNCIA DE 2 CV - MATERIAIS NA OPERAÇÃO. AF_06/2015 (H)</t>
  </si>
  <si>
    <t>88325 VIDRACEIRO COM ENCARGOS COMPLEMENTARES (H)</t>
  </si>
  <si>
    <t>95387</t>
  </si>
  <si>
    <t>CURSO DE CAPACITAÇÃO PARA VIDRACEIRO (ENCARGOS COMPLEMENTARES) - HORISTA</t>
  </si>
  <si>
    <t>86877 VÁLVULA EM METAL CROMADO 1.1/2" X 1.1/2" PARA TANQUE OU LAVATÓRIO, COM OU SEM LADRÃO - FORNECIMENTO E INSTALAÇÃO. AF_01/2020 (UN)</t>
  </si>
  <si>
    <t>00037588</t>
  </si>
  <si>
    <t>VALVULA DE ESCOAMENTO PARA TANQUE, EM METAL CROMADO, 1.1/2", SEM LADRAO, COM TAMPAO PLASTICO</t>
  </si>
  <si>
    <t>86879 VÁLVULA EM PLÁSTICO 1" PARA PIA, TANQUE OU LAVATÓRIO, COM OU SEM LADRÃO - FORNECIMENTO E INSTALAÇÃO. AF_01/2020 (UN)</t>
  </si>
  <si>
    <t>00006153</t>
  </si>
  <si>
    <t>VALVULA EM PLASTICO BRANCO PARA TANQUE OU LAVATORIO 1", SEM UNHO E SEM LADRAO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</si>
</sst>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7">
    <font>
      <sz val="11"/>
      <color theme="1"/>
      <name val="Calibri"/>
      <family val="2"/>
      <scheme val="minor"/>
    </font>
    <font>
      <sz val="9"/>
      <color rgb="FF000000"/>
      <name val="SansSerif"/>
      <family val="2"/>
    </font>
    <font>
      <b/>
      <sz val="7"/>
      <color rgb="FF000000"/>
      <name val="Arial"/>
      <family val="2"/>
    </font>
    <font>
      <b/>
      <sz val="5"/>
      <color rgb="FF000000"/>
      <name val="SansSerif"/>
      <family val="2"/>
    </font>
    <font>
      <b/>
      <sz val="5"/>
      <color rgb="FF000000"/>
      <name val="Arial"/>
      <family val="2"/>
    </font>
    <font>
      <sz val="6"/>
      <color rgb="FF000000"/>
      <name val="SansSerif"/>
      <family val="2"/>
    </font>
    <font>
      <b/>
      <sz val="6"/>
      <color rgb="FF000000"/>
      <name val="Arial"/>
      <family val="2"/>
    </font>
  </fonts>
  <fills count="16">
    <fill>
      <patternFill patternType="none"/>
    </fill>
    <fill>
      <patternFill patternType="gray125"/>
    </fill>
    <fill>
      <patternFill patternType="none"/>
    </fill>
    <fill>
      <patternFill patternType="none"/>
    </fill>
    <fill>
      <patternFill patternType="none"/>
    </fill>
    <fill>
      <patternFill patternType="none"/>
    </fill>
    <fill>
      <patternFill patternType="solid">
        <fgColor rgb="FFCCCCCC"/>
      </patternFill>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0" fillId="3" borderId="0" xfId="0" applyFill="1" applyAlignment="1" applyProtection="1">
      <alignment wrapText="1"/>
      <protection locked="0"/>
    </xf>
    <xf numFmtId="0" fontId="4" fillId="7" borderId="2" xfId="0" applyFont="1" applyFill="1" applyBorder="1" applyAlignment="1">
      <alignment horizontal="center" vertical="center" wrapText="1"/>
    </xf>
    <xf numFmtId="0" fontId="5" fillId="8" borderId="2" xfId="0" applyFont="1" applyFill="1" applyBorder="1" applyAlignment="1">
      <alignment horizontal="center" vertical="top" wrapText="1"/>
    </xf>
    <xf numFmtId="0" fontId="5" fillId="9" borderId="2" xfId="0" applyFont="1" applyFill="1" applyBorder="1" applyAlignment="1">
      <alignment horizontal="justify" vertical="top" wrapText="1"/>
    </xf>
    <xf numFmtId="164" fontId="5" fillId="10" borderId="2" xfId="0" applyNumberFormat="1" applyFont="1" applyFill="1" applyBorder="1" applyAlignment="1">
      <alignment horizontal="right" vertical="top" wrapText="1"/>
    </xf>
    <xf numFmtId="4" fontId="5" fillId="11" borderId="2" xfId="0" applyNumberFormat="1" applyFont="1" applyFill="1" applyBorder="1" applyAlignment="1">
      <alignment horizontal="right" vertical="top" wrapText="1"/>
    </xf>
    <xf numFmtId="4" fontId="3" fillId="13" borderId="2" xfId="0" applyNumberFormat="1" applyFont="1" applyFill="1" applyBorder="1" applyAlignment="1">
      <alignment horizontal="right" vertical="top" wrapText="1"/>
    </xf>
    <xf numFmtId="4" fontId="6" fillId="15" borderId="2" xfId="0" applyNumberFormat="1" applyFont="1" applyFill="1" applyBorder="1" applyAlignment="1">
      <alignment horizontal="right" vertical="center" wrapText="1"/>
    </xf>
    <xf numFmtId="0" fontId="0" fillId="2" borderId="1" xfId="0" applyFill="1" applyBorder="1" applyAlignment="1" applyProtection="1">
      <alignment wrapText="1"/>
      <protection locked="0"/>
    </xf>
    <xf numFmtId="0" fontId="1" fillId="4" borderId="1" xfId="0" applyFont="1" applyFill="1" applyBorder="1" applyAlignment="1">
      <alignment horizontal="left" vertical="top" wrapText="1"/>
    </xf>
    <xf numFmtId="0" fontId="2" fillId="5"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12" borderId="2" xfId="0" applyFont="1" applyFill="1" applyBorder="1" applyAlignment="1">
      <alignment horizontal="right" vertical="top" wrapText="1"/>
    </xf>
    <xf numFmtId="0" fontId="6" fillId="14" borderId="2"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1</xdr:row>
      <xdr:rowOff>0</xdr:rowOff>
    </xdr:to>
    <xdr:pic>
      <xdr:nvPicPr>
        <xdr:cNvPr id="1885907034" name="Picture">
          <a:extLst>
            <a:ext uri="{FF2B5EF4-FFF2-40B4-BE49-F238E27FC236}">
              <a16:creationId xmlns:a16="http://schemas.microsoft.com/office/drawing/2014/main" id="{00000000-0008-0000-0000-00005AA86870}"/>
            </a:ext>
          </a:extLst>
        </xdr:cNvPr>
        <xdr:cNvPicPr/>
      </xdr:nvPicPr>
      <xdr:blipFill>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G3881"/>
  <sheetViews>
    <sheetView tabSelected="1" workbookViewId="0">
      <selection sqref="A1:G1"/>
    </sheetView>
  </sheetViews>
  <sheetFormatPr defaultRowHeight="14.4"/>
  <cols>
    <col min="1" max="1" width="8.33203125" customWidth="1"/>
    <col min="2" max="2" width="36.6640625" customWidth="1"/>
    <col min="3" max="3" width="12.44140625" customWidth="1"/>
    <col min="4" max="4" width="5" customWidth="1"/>
    <col min="5" max="7" width="10" customWidth="1"/>
  </cols>
  <sheetData>
    <row r="1" spans="1:7" ht="145.05000000000001" customHeight="1">
      <c r="A1" s="9"/>
      <c r="B1" s="9"/>
      <c r="C1" s="9"/>
      <c r="D1" s="9"/>
      <c r="E1" s="9"/>
      <c r="F1" s="9"/>
      <c r="G1" s="9"/>
    </row>
    <row r="2" spans="1:7" ht="10.050000000000001" customHeight="1">
      <c r="A2" s="1"/>
      <c r="B2" s="1"/>
      <c r="C2" s="1"/>
      <c r="D2" s="1"/>
      <c r="E2" s="10"/>
      <c r="F2" s="10"/>
      <c r="G2" s="10"/>
    </row>
    <row r="3" spans="1:7" ht="19.95" customHeight="1">
      <c r="A3" s="11" t="s">
        <v>0</v>
      </c>
      <c r="B3" s="11"/>
      <c r="C3" s="11"/>
      <c r="D3" s="11"/>
      <c r="E3" s="11"/>
      <c r="F3" s="11"/>
      <c r="G3" s="11"/>
    </row>
    <row r="4" spans="1:7" ht="15" customHeight="1">
      <c r="A4" s="12" t="s">
        <v>1</v>
      </c>
      <c r="B4" s="12"/>
      <c r="C4" s="2" t="s">
        <v>2</v>
      </c>
      <c r="D4" s="2" t="s">
        <v>3</v>
      </c>
      <c r="E4" s="2" t="s">
        <v>4</v>
      </c>
      <c r="F4" s="2" t="s">
        <v>5</v>
      </c>
      <c r="G4" s="2" t="s">
        <v>6</v>
      </c>
    </row>
    <row r="5" spans="1:7" ht="21" customHeight="1">
      <c r="A5" s="3" t="s">
        <v>7</v>
      </c>
      <c r="B5" s="4" t="s">
        <v>8</v>
      </c>
      <c r="C5" s="3" t="s">
        <v>9</v>
      </c>
      <c r="D5" s="3" t="s">
        <v>10</v>
      </c>
      <c r="E5" s="5">
        <v>1</v>
      </c>
      <c r="F5" s="6">
        <v>2.79</v>
      </c>
      <c r="G5" s="6">
        <f t="shared" ref="G5:G10" si="0">TRUNC(TRUNC(E5,8)*F5,2)</f>
        <v>2.79</v>
      </c>
    </row>
    <row r="6" spans="1:7" ht="21" customHeight="1">
      <c r="A6" s="3" t="s">
        <v>11</v>
      </c>
      <c r="B6" s="4" t="s">
        <v>12</v>
      </c>
      <c r="C6" s="3" t="s">
        <v>9</v>
      </c>
      <c r="D6" s="3" t="s">
        <v>10</v>
      </c>
      <c r="E6" s="5">
        <v>1</v>
      </c>
      <c r="F6" s="6">
        <v>1.31</v>
      </c>
      <c r="G6" s="6">
        <f t="shared" si="0"/>
        <v>1.31</v>
      </c>
    </row>
    <row r="7" spans="1:7" ht="21" customHeight="1">
      <c r="A7" s="3" t="s">
        <v>13</v>
      </c>
      <c r="B7" s="4" t="s">
        <v>14</v>
      </c>
      <c r="C7" s="3" t="s">
        <v>9</v>
      </c>
      <c r="D7" s="3" t="s">
        <v>10</v>
      </c>
      <c r="E7" s="5">
        <v>1</v>
      </c>
      <c r="F7" s="6">
        <v>1.43</v>
      </c>
      <c r="G7" s="6">
        <f t="shared" si="0"/>
        <v>1.43</v>
      </c>
    </row>
    <row r="8" spans="1:7" ht="21" customHeight="1">
      <c r="A8" s="3" t="s">
        <v>15</v>
      </c>
      <c r="B8" s="4" t="s">
        <v>16</v>
      </c>
      <c r="C8" s="3" t="s">
        <v>9</v>
      </c>
      <c r="D8" s="3" t="s">
        <v>10</v>
      </c>
      <c r="E8" s="5">
        <v>1</v>
      </c>
      <c r="F8" s="6">
        <v>0.78</v>
      </c>
      <c r="G8" s="6">
        <f t="shared" si="0"/>
        <v>0.78</v>
      </c>
    </row>
    <row r="9" spans="1:7" ht="21" customHeight="1">
      <c r="A9" s="3" t="s">
        <v>17</v>
      </c>
      <c r="B9" s="4" t="s">
        <v>18</v>
      </c>
      <c r="C9" s="3" t="s">
        <v>9</v>
      </c>
      <c r="D9" s="3" t="s">
        <v>10</v>
      </c>
      <c r="E9" s="5">
        <v>1</v>
      </c>
      <c r="F9" s="6">
        <v>0.08</v>
      </c>
      <c r="G9" s="6">
        <f t="shared" si="0"/>
        <v>0.08</v>
      </c>
    </row>
    <row r="10" spans="1:7" ht="21" customHeight="1">
      <c r="A10" s="3" t="s">
        <v>19</v>
      </c>
      <c r="B10" s="4" t="s">
        <v>20</v>
      </c>
      <c r="C10" s="3" t="s">
        <v>9</v>
      </c>
      <c r="D10" s="3" t="s">
        <v>10</v>
      </c>
      <c r="E10" s="5">
        <v>1</v>
      </c>
      <c r="F10" s="6">
        <v>0.54</v>
      </c>
      <c r="G10" s="6">
        <f t="shared" si="0"/>
        <v>0.54</v>
      </c>
    </row>
    <row r="11" spans="1:7" ht="15" customHeight="1">
      <c r="A11" s="1"/>
      <c r="B11" s="1"/>
      <c r="C11" s="1"/>
      <c r="D11" s="1"/>
      <c r="E11" s="13" t="s">
        <v>21</v>
      </c>
      <c r="F11" s="13"/>
      <c r="G11" s="7">
        <f>SUM(G5:G10)</f>
        <v>6.93</v>
      </c>
    </row>
    <row r="12" spans="1:7" ht="15" customHeight="1">
      <c r="A12" s="12" t="s">
        <v>22</v>
      </c>
      <c r="B12" s="12"/>
      <c r="C12" s="2" t="s">
        <v>2</v>
      </c>
      <c r="D12" s="2" t="s">
        <v>3</v>
      </c>
      <c r="E12" s="2" t="s">
        <v>4</v>
      </c>
      <c r="F12" s="2" t="s">
        <v>5</v>
      </c>
      <c r="G12" s="2" t="s">
        <v>6</v>
      </c>
    </row>
    <row r="13" spans="1:7" ht="15" customHeight="1">
      <c r="A13" s="3" t="s">
        <v>23</v>
      </c>
      <c r="B13" s="4" t="s">
        <v>24</v>
      </c>
      <c r="C13" s="3" t="s">
        <v>9</v>
      </c>
      <c r="D13" s="3" t="s">
        <v>10</v>
      </c>
      <c r="E13" s="5">
        <v>1</v>
      </c>
      <c r="F13" s="6">
        <v>17.91</v>
      </c>
      <c r="G13" s="6">
        <f>TRUNC(TRUNC(E13,8)*F13,2)</f>
        <v>17.91</v>
      </c>
    </row>
    <row r="14" spans="1:7" ht="15" customHeight="1">
      <c r="A14" s="1"/>
      <c r="B14" s="1"/>
      <c r="C14" s="1"/>
      <c r="D14" s="1"/>
      <c r="E14" s="13" t="s">
        <v>25</v>
      </c>
      <c r="F14" s="13"/>
      <c r="G14" s="7">
        <f>SUM(G13:G13)</f>
        <v>17.91</v>
      </c>
    </row>
    <row r="15" spans="1:7" ht="15" customHeight="1">
      <c r="A15" s="12" t="s">
        <v>26</v>
      </c>
      <c r="B15" s="12"/>
      <c r="C15" s="2" t="s">
        <v>2</v>
      </c>
      <c r="D15" s="2" t="s">
        <v>3</v>
      </c>
      <c r="E15" s="2" t="s">
        <v>4</v>
      </c>
      <c r="F15" s="2" t="s">
        <v>5</v>
      </c>
      <c r="G15" s="2" t="s">
        <v>6</v>
      </c>
    </row>
    <row r="16" spans="1:7" ht="21" customHeight="1">
      <c r="A16" s="3" t="s">
        <v>27</v>
      </c>
      <c r="B16" s="4" t="s">
        <v>28</v>
      </c>
      <c r="C16" s="3" t="s">
        <v>9</v>
      </c>
      <c r="D16" s="3" t="s">
        <v>10</v>
      </c>
      <c r="E16" s="5">
        <v>1</v>
      </c>
      <c r="F16" s="6">
        <v>0.2</v>
      </c>
      <c r="G16" s="6">
        <f>TRUNC(TRUNC(E16,8)*F16,2)</f>
        <v>0.2</v>
      </c>
    </row>
    <row r="17" spans="1:7" ht="15" customHeight="1">
      <c r="A17" s="1"/>
      <c r="B17" s="1"/>
      <c r="C17" s="1"/>
      <c r="D17" s="1"/>
      <c r="E17" s="13" t="s">
        <v>29</v>
      </c>
      <c r="F17" s="13"/>
      <c r="G17" s="7">
        <f>SUM(G16:G16)</f>
        <v>0.2</v>
      </c>
    </row>
    <row r="18" spans="1:7" ht="15" customHeight="1">
      <c r="A18" s="1"/>
      <c r="B18" s="1"/>
      <c r="C18" s="1"/>
      <c r="D18" s="1"/>
      <c r="E18" s="14" t="s">
        <v>30</v>
      </c>
      <c r="F18" s="14"/>
      <c r="G18" s="8">
        <v>15.39</v>
      </c>
    </row>
    <row r="19" spans="1:7" ht="15" customHeight="1">
      <c r="A19" s="1"/>
      <c r="B19" s="1"/>
      <c r="C19" s="1"/>
      <c r="D19" s="1"/>
      <c r="E19" s="14" t="s">
        <v>31</v>
      </c>
      <c r="F19" s="14"/>
      <c r="G19" s="8">
        <v>9.65</v>
      </c>
    </row>
    <row r="20" spans="1:7" ht="15" customHeight="1">
      <c r="A20" s="1"/>
      <c r="B20" s="1"/>
      <c r="C20" s="1"/>
      <c r="D20" s="1"/>
      <c r="E20" s="14" t="s">
        <v>32</v>
      </c>
      <c r="F20" s="14"/>
      <c r="G20" s="8">
        <f>ROUND(SUM(G11,G14,G17),2)</f>
        <v>25.04</v>
      </c>
    </row>
    <row r="21" spans="1:7" ht="15" customHeight="1">
      <c r="A21" s="1"/>
      <c r="B21" s="1"/>
      <c r="C21" s="1"/>
      <c r="D21" s="1"/>
      <c r="E21" s="14" t="s">
        <v>33</v>
      </c>
      <c r="F21" s="14"/>
      <c r="G21" s="8">
        <f>ROUND(G20 * (22.12/100),2)</f>
        <v>5.54</v>
      </c>
    </row>
    <row r="22" spans="1:7" ht="15" customHeight="1">
      <c r="A22" s="1"/>
      <c r="B22" s="1"/>
      <c r="C22" s="1"/>
      <c r="D22" s="1"/>
      <c r="E22" s="14" t="s">
        <v>34</v>
      </c>
      <c r="F22" s="14"/>
      <c r="G22" s="8">
        <f>G21+G20</f>
        <v>30.58</v>
      </c>
    </row>
    <row r="23" spans="1:7" ht="10.050000000000001" customHeight="1">
      <c r="A23" s="1"/>
      <c r="B23" s="1"/>
      <c r="C23" s="1"/>
      <c r="D23" s="1"/>
      <c r="E23" s="10"/>
      <c r="F23" s="10"/>
      <c r="G23" s="10"/>
    </row>
    <row r="24" spans="1:7" ht="19.95" customHeight="1">
      <c r="A24" s="11" t="s">
        <v>35</v>
      </c>
      <c r="B24" s="11"/>
      <c r="C24" s="11"/>
      <c r="D24" s="11"/>
      <c r="E24" s="11"/>
      <c r="F24" s="11"/>
      <c r="G24" s="11"/>
    </row>
    <row r="25" spans="1:7" ht="15" customHeight="1">
      <c r="A25" s="12" t="s">
        <v>1</v>
      </c>
      <c r="B25" s="12"/>
      <c r="C25" s="2" t="s">
        <v>2</v>
      </c>
      <c r="D25" s="2" t="s">
        <v>3</v>
      </c>
      <c r="E25" s="2" t="s">
        <v>4</v>
      </c>
      <c r="F25" s="2" t="s">
        <v>5</v>
      </c>
      <c r="G25" s="2" t="s">
        <v>6</v>
      </c>
    </row>
    <row r="26" spans="1:7" ht="21" customHeight="1">
      <c r="A26" s="3" t="s">
        <v>7</v>
      </c>
      <c r="B26" s="4" t="s">
        <v>8</v>
      </c>
      <c r="C26" s="3" t="s">
        <v>9</v>
      </c>
      <c r="D26" s="3" t="s">
        <v>10</v>
      </c>
      <c r="E26" s="5">
        <v>1</v>
      </c>
      <c r="F26" s="6">
        <v>2.79</v>
      </c>
      <c r="G26" s="6">
        <f t="shared" ref="G26:G31" si="1">TRUNC(TRUNC(E26,8)*F26,2)</f>
        <v>2.79</v>
      </c>
    </row>
    <row r="27" spans="1:7" ht="21" customHeight="1">
      <c r="A27" s="3" t="s">
        <v>36</v>
      </c>
      <c r="B27" s="4" t="s">
        <v>37</v>
      </c>
      <c r="C27" s="3" t="s">
        <v>9</v>
      </c>
      <c r="D27" s="3" t="s">
        <v>10</v>
      </c>
      <c r="E27" s="5">
        <v>1</v>
      </c>
      <c r="F27" s="6">
        <v>1.43</v>
      </c>
      <c r="G27" s="6">
        <f t="shared" si="1"/>
        <v>1.43</v>
      </c>
    </row>
    <row r="28" spans="1:7" ht="21" customHeight="1">
      <c r="A28" s="3" t="s">
        <v>13</v>
      </c>
      <c r="B28" s="4" t="s">
        <v>14</v>
      </c>
      <c r="C28" s="3" t="s">
        <v>9</v>
      </c>
      <c r="D28" s="3" t="s">
        <v>10</v>
      </c>
      <c r="E28" s="5">
        <v>1</v>
      </c>
      <c r="F28" s="6">
        <v>1.43</v>
      </c>
      <c r="G28" s="6">
        <f t="shared" si="1"/>
        <v>1.43</v>
      </c>
    </row>
    <row r="29" spans="1:7" ht="28.95" customHeight="1">
      <c r="A29" s="3" t="s">
        <v>38</v>
      </c>
      <c r="B29" s="4" t="s">
        <v>39</v>
      </c>
      <c r="C29" s="3" t="s">
        <v>9</v>
      </c>
      <c r="D29" s="3" t="s">
        <v>10</v>
      </c>
      <c r="E29" s="5">
        <v>1</v>
      </c>
      <c r="F29" s="6">
        <v>0.44</v>
      </c>
      <c r="G29" s="6">
        <f t="shared" si="1"/>
        <v>0.44</v>
      </c>
    </row>
    <row r="30" spans="1:7" ht="21" customHeight="1">
      <c r="A30" s="3" t="s">
        <v>17</v>
      </c>
      <c r="B30" s="4" t="s">
        <v>18</v>
      </c>
      <c r="C30" s="3" t="s">
        <v>9</v>
      </c>
      <c r="D30" s="3" t="s">
        <v>10</v>
      </c>
      <c r="E30" s="5">
        <v>1</v>
      </c>
      <c r="F30" s="6">
        <v>0.08</v>
      </c>
      <c r="G30" s="6">
        <f t="shared" si="1"/>
        <v>0.08</v>
      </c>
    </row>
    <row r="31" spans="1:7" ht="21" customHeight="1">
      <c r="A31" s="3" t="s">
        <v>19</v>
      </c>
      <c r="B31" s="4" t="s">
        <v>20</v>
      </c>
      <c r="C31" s="3" t="s">
        <v>9</v>
      </c>
      <c r="D31" s="3" t="s">
        <v>10</v>
      </c>
      <c r="E31" s="5">
        <v>1</v>
      </c>
      <c r="F31" s="6">
        <v>0.54</v>
      </c>
      <c r="G31" s="6">
        <f t="shared" si="1"/>
        <v>0.54</v>
      </c>
    </row>
    <row r="32" spans="1:7" ht="15" customHeight="1">
      <c r="A32" s="1"/>
      <c r="B32" s="1"/>
      <c r="C32" s="1"/>
      <c r="D32" s="1"/>
      <c r="E32" s="13" t="s">
        <v>21</v>
      </c>
      <c r="F32" s="13"/>
      <c r="G32" s="7">
        <f>SUM(G26:G31)</f>
        <v>6.71</v>
      </c>
    </row>
    <row r="33" spans="1:7" ht="15" customHeight="1">
      <c r="A33" s="12" t="s">
        <v>22</v>
      </c>
      <c r="B33" s="12"/>
      <c r="C33" s="2" t="s">
        <v>2</v>
      </c>
      <c r="D33" s="2" t="s">
        <v>3</v>
      </c>
      <c r="E33" s="2" t="s">
        <v>4</v>
      </c>
      <c r="F33" s="2" t="s">
        <v>5</v>
      </c>
      <c r="G33" s="2" t="s">
        <v>6</v>
      </c>
    </row>
    <row r="34" spans="1:7" ht="15" customHeight="1">
      <c r="A34" s="3" t="s">
        <v>40</v>
      </c>
      <c r="B34" s="4" t="s">
        <v>41</v>
      </c>
      <c r="C34" s="3" t="s">
        <v>9</v>
      </c>
      <c r="D34" s="3" t="s">
        <v>10</v>
      </c>
      <c r="E34" s="5">
        <v>1</v>
      </c>
      <c r="F34" s="6">
        <v>17.91</v>
      </c>
      <c r="G34" s="6">
        <f>TRUNC(TRUNC(E34,8)*F34,2)</f>
        <v>17.91</v>
      </c>
    </row>
    <row r="35" spans="1:7" ht="15" customHeight="1">
      <c r="A35" s="1"/>
      <c r="B35" s="1"/>
      <c r="C35" s="1"/>
      <c r="D35" s="1"/>
      <c r="E35" s="13" t="s">
        <v>25</v>
      </c>
      <c r="F35" s="13"/>
      <c r="G35" s="7">
        <f>SUM(G34:G34)</f>
        <v>17.91</v>
      </c>
    </row>
    <row r="36" spans="1:7" ht="15" customHeight="1">
      <c r="A36" s="12" t="s">
        <v>26</v>
      </c>
      <c r="B36" s="12"/>
      <c r="C36" s="2" t="s">
        <v>2</v>
      </c>
      <c r="D36" s="2" t="s">
        <v>3</v>
      </c>
      <c r="E36" s="2" t="s">
        <v>4</v>
      </c>
      <c r="F36" s="2" t="s">
        <v>5</v>
      </c>
      <c r="G36" s="2" t="s">
        <v>6</v>
      </c>
    </row>
    <row r="37" spans="1:7" ht="21" customHeight="1">
      <c r="A37" s="3" t="s">
        <v>42</v>
      </c>
      <c r="B37" s="4" t="s">
        <v>43</v>
      </c>
      <c r="C37" s="3" t="s">
        <v>9</v>
      </c>
      <c r="D37" s="3" t="s">
        <v>10</v>
      </c>
      <c r="E37" s="5">
        <v>1</v>
      </c>
      <c r="F37" s="6">
        <v>0.26</v>
      </c>
      <c r="G37" s="6">
        <f>TRUNC(TRUNC(E37,8)*F37,2)</f>
        <v>0.26</v>
      </c>
    </row>
    <row r="38" spans="1:7" ht="15" customHeight="1">
      <c r="A38" s="1"/>
      <c r="B38" s="1"/>
      <c r="C38" s="1"/>
      <c r="D38" s="1"/>
      <c r="E38" s="13" t="s">
        <v>29</v>
      </c>
      <c r="F38" s="13"/>
      <c r="G38" s="7">
        <f>SUM(G37:G37)</f>
        <v>0.26</v>
      </c>
    </row>
    <row r="39" spans="1:7" ht="15" customHeight="1">
      <c r="A39" s="1"/>
      <c r="B39" s="1"/>
      <c r="C39" s="1"/>
      <c r="D39" s="1"/>
      <c r="E39" s="14" t="s">
        <v>30</v>
      </c>
      <c r="F39" s="14"/>
      <c r="G39" s="8">
        <v>15.2</v>
      </c>
    </row>
    <row r="40" spans="1:7" ht="15" customHeight="1">
      <c r="A40" s="1"/>
      <c r="B40" s="1"/>
      <c r="C40" s="1"/>
      <c r="D40" s="1"/>
      <c r="E40" s="14" t="s">
        <v>31</v>
      </c>
      <c r="F40" s="14"/>
      <c r="G40" s="8">
        <v>9.68</v>
      </c>
    </row>
    <row r="41" spans="1:7" ht="15" customHeight="1">
      <c r="A41" s="1"/>
      <c r="B41" s="1"/>
      <c r="C41" s="1"/>
      <c r="D41" s="1"/>
      <c r="E41" s="14" t="s">
        <v>32</v>
      </c>
      <c r="F41" s="14"/>
      <c r="G41" s="8">
        <f>ROUND(SUM(G32,G35,G38),2)</f>
        <v>24.88</v>
      </c>
    </row>
    <row r="42" spans="1:7" ht="15" customHeight="1">
      <c r="A42" s="1"/>
      <c r="B42" s="1"/>
      <c r="C42" s="1"/>
      <c r="D42" s="1"/>
      <c r="E42" s="14" t="s">
        <v>33</v>
      </c>
      <c r="F42" s="14"/>
      <c r="G42" s="8">
        <f>ROUND(G41 * (22.12/100),2)</f>
        <v>5.5</v>
      </c>
    </row>
    <row r="43" spans="1:7" ht="15" customHeight="1">
      <c r="A43" s="1"/>
      <c r="B43" s="1"/>
      <c r="C43" s="1"/>
      <c r="D43" s="1"/>
      <c r="E43" s="14" t="s">
        <v>34</v>
      </c>
      <c r="F43" s="14"/>
      <c r="G43" s="8">
        <f>G42+G41</f>
        <v>30.38</v>
      </c>
    </row>
    <row r="44" spans="1:7" ht="10.050000000000001" customHeight="1">
      <c r="A44" s="1"/>
      <c r="B44" s="1"/>
      <c r="C44" s="1"/>
      <c r="D44" s="1"/>
      <c r="E44" s="10"/>
      <c r="F44" s="10"/>
      <c r="G44" s="10"/>
    </row>
    <row r="45" spans="1:7" ht="19.95" customHeight="1">
      <c r="A45" s="11" t="s">
        <v>44</v>
      </c>
      <c r="B45" s="11"/>
      <c r="C45" s="11"/>
      <c r="D45" s="11"/>
      <c r="E45" s="11"/>
      <c r="F45" s="11"/>
      <c r="G45" s="11"/>
    </row>
    <row r="46" spans="1:7" ht="15" customHeight="1">
      <c r="A46" s="12" t="s">
        <v>1</v>
      </c>
      <c r="B46" s="12"/>
      <c r="C46" s="2" t="s">
        <v>2</v>
      </c>
      <c r="D46" s="2" t="s">
        <v>3</v>
      </c>
      <c r="E46" s="2" t="s">
        <v>4</v>
      </c>
      <c r="F46" s="2" t="s">
        <v>5</v>
      </c>
      <c r="G46" s="2" t="s">
        <v>6</v>
      </c>
    </row>
    <row r="47" spans="1:7" ht="21" customHeight="1">
      <c r="A47" s="3" t="s">
        <v>7</v>
      </c>
      <c r="B47" s="4" t="s">
        <v>8</v>
      </c>
      <c r="C47" s="3" t="s">
        <v>9</v>
      </c>
      <c r="D47" s="3" t="s">
        <v>10</v>
      </c>
      <c r="E47" s="5">
        <v>1</v>
      </c>
      <c r="F47" s="6">
        <v>2.79</v>
      </c>
      <c r="G47" s="6">
        <f t="shared" ref="G47:G52" si="2">TRUNC(TRUNC(E47,8)*F47,2)</f>
        <v>2.79</v>
      </c>
    </row>
    <row r="48" spans="1:7" ht="21" customHeight="1">
      <c r="A48" s="3" t="s">
        <v>45</v>
      </c>
      <c r="B48" s="4" t="s">
        <v>46</v>
      </c>
      <c r="C48" s="3" t="s">
        <v>9</v>
      </c>
      <c r="D48" s="3" t="s">
        <v>10</v>
      </c>
      <c r="E48" s="5">
        <v>1</v>
      </c>
      <c r="F48" s="6">
        <v>0.89</v>
      </c>
      <c r="G48" s="6">
        <f t="shared" si="2"/>
        <v>0.89</v>
      </c>
    </row>
    <row r="49" spans="1:7" ht="21" customHeight="1">
      <c r="A49" s="3" t="s">
        <v>13</v>
      </c>
      <c r="B49" s="4" t="s">
        <v>14</v>
      </c>
      <c r="C49" s="3" t="s">
        <v>9</v>
      </c>
      <c r="D49" s="3" t="s">
        <v>10</v>
      </c>
      <c r="E49" s="5">
        <v>1</v>
      </c>
      <c r="F49" s="6">
        <v>1.43</v>
      </c>
      <c r="G49" s="6">
        <f t="shared" si="2"/>
        <v>1.43</v>
      </c>
    </row>
    <row r="50" spans="1:7" ht="28.95" customHeight="1">
      <c r="A50" s="3" t="s">
        <v>47</v>
      </c>
      <c r="B50" s="4" t="s">
        <v>48</v>
      </c>
      <c r="C50" s="3" t="s">
        <v>9</v>
      </c>
      <c r="D50" s="3" t="s">
        <v>10</v>
      </c>
      <c r="E50" s="5">
        <v>1</v>
      </c>
      <c r="F50" s="6">
        <v>0.01</v>
      </c>
      <c r="G50" s="6">
        <f t="shared" si="2"/>
        <v>0.01</v>
      </c>
    </row>
    <row r="51" spans="1:7" ht="21" customHeight="1">
      <c r="A51" s="3" t="s">
        <v>17</v>
      </c>
      <c r="B51" s="4" t="s">
        <v>18</v>
      </c>
      <c r="C51" s="3" t="s">
        <v>9</v>
      </c>
      <c r="D51" s="3" t="s">
        <v>10</v>
      </c>
      <c r="E51" s="5">
        <v>1</v>
      </c>
      <c r="F51" s="6">
        <v>0.08</v>
      </c>
      <c r="G51" s="6">
        <f t="shared" si="2"/>
        <v>0.08</v>
      </c>
    </row>
    <row r="52" spans="1:7" ht="21" customHeight="1">
      <c r="A52" s="3" t="s">
        <v>19</v>
      </c>
      <c r="B52" s="4" t="s">
        <v>20</v>
      </c>
      <c r="C52" s="3" t="s">
        <v>9</v>
      </c>
      <c r="D52" s="3" t="s">
        <v>10</v>
      </c>
      <c r="E52" s="5">
        <v>1</v>
      </c>
      <c r="F52" s="6">
        <v>0.54</v>
      </c>
      <c r="G52" s="6">
        <f t="shared" si="2"/>
        <v>0.54</v>
      </c>
    </row>
    <row r="53" spans="1:7" ht="15" customHeight="1">
      <c r="A53" s="1"/>
      <c r="B53" s="1"/>
      <c r="C53" s="1"/>
      <c r="D53" s="1"/>
      <c r="E53" s="13" t="s">
        <v>21</v>
      </c>
      <c r="F53" s="13"/>
      <c r="G53" s="7">
        <f>SUM(G47:G52)</f>
        <v>5.74</v>
      </c>
    </row>
    <row r="54" spans="1:7" ht="15" customHeight="1">
      <c r="A54" s="12" t="s">
        <v>22</v>
      </c>
      <c r="B54" s="12"/>
      <c r="C54" s="2" t="s">
        <v>2</v>
      </c>
      <c r="D54" s="2" t="s">
        <v>3</v>
      </c>
      <c r="E54" s="2" t="s">
        <v>4</v>
      </c>
      <c r="F54" s="2" t="s">
        <v>5</v>
      </c>
      <c r="G54" s="2" t="s">
        <v>6</v>
      </c>
    </row>
    <row r="55" spans="1:7" ht="15" customHeight="1">
      <c r="A55" s="3" t="s">
        <v>49</v>
      </c>
      <c r="B55" s="4" t="s">
        <v>50</v>
      </c>
      <c r="C55" s="3" t="s">
        <v>9</v>
      </c>
      <c r="D55" s="3" t="s">
        <v>10</v>
      </c>
      <c r="E55" s="5">
        <v>1</v>
      </c>
      <c r="F55" s="6">
        <v>17.91</v>
      </c>
      <c r="G55" s="6">
        <f>TRUNC(TRUNC(E55,8)*F55,2)</f>
        <v>17.91</v>
      </c>
    </row>
    <row r="56" spans="1:7" ht="15" customHeight="1">
      <c r="A56" s="1"/>
      <c r="B56" s="1"/>
      <c r="C56" s="1"/>
      <c r="D56" s="1"/>
      <c r="E56" s="13" t="s">
        <v>25</v>
      </c>
      <c r="F56" s="13"/>
      <c r="G56" s="7">
        <f>SUM(G55:G55)</f>
        <v>17.91</v>
      </c>
    </row>
    <row r="57" spans="1:7" ht="15" customHeight="1">
      <c r="A57" s="12" t="s">
        <v>26</v>
      </c>
      <c r="B57" s="12"/>
      <c r="C57" s="2" t="s">
        <v>2</v>
      </c>
      <c r="D57" s="2" t="s">
        <v>3</v>
      </c>
      <c r="E57" s="2" t="s">
        <v>4</v>
      </c>
      <c r="F57" s="2" t="s">
        <v>5</v>
      </c>
      <c r="G57" s="2" t="s">
        <v>6</v>
      </c>
    </row>
    <row r="58" spans="1:7" ht="21" customHeight="1">
      <c r="A58" s="3" t="s">
        <v>51</v>
      </c>
      <c r="B58" s="4" t="s">
        <v>52</v>
      </c>
      <c r="C58" s="3" t="s">
        <v>9</v>
      </c>
      <c r="D58" s="3" t="s">
        <v>10</v>
      </c>
      <c r="E58" s="5">
        <v>1</v>
      </c>
      <c r="F58" s="6">
        <v>0.2</v>
      </c>
      <c r="G58" s="6">
        <f>TRUNC(TRUNC(E58,8)*F58,2)</f>
        <v>0.2</v>
      </c>
    </row>
    <row r="59" spans="1:7" ht="15" customHeight="1">
      <c r="A59" s="1"/>
      <c r="B59" s="1"/>
      <c r="C59" s="1"/>
      <c r="D59" s="1"/>
      <c r="E59" s="13" t="s">
        <v>29</v>
      </c>
      <c r="F59" s="13"/>
      <c r="G59" s="7">
        <f>SUM(G58:G58)</f>
        <v>0.2</v>
      </c>
    </row>
    <row r="60" spans="1:7" ht="15" customHeight="1">
      <c r="A60" s="1"/>
      <c r="B60" s="1"/>
      <c r="C60" s="1"/>
      <c r="D60" s="1"/>
      <c r="E60" s="14" t="s">
        <v>30</v>
      </c>
      <c r="F60" s="14"/>
      <c r="G60" s="8">
        <v>14.2</v>
      </c>
    </row>
    <row r="61" spans="1:7" ht="15" customHeight="1">
      <c r="A61" s="1"/>
      <c r="B61" s="1"/>
      <c r="C61" s="1"/>
      <c r="D61" s="1"/>
      <c r="E61" s="14" t="s">
        <v>31</v>
      </c>
      <c r="F61" s="14"/>
      <c r="G61" s="8">
        <v>9.65</v>
      </c>
    </row>
    <row r="62" spans="1:7" ht="15" customHeight="1">
      <c r="A62" s="1"/>
      <c r="B62" s="1"/>
      <c r="C62" s="1"/>
      <c r="D62" s="1"/>
      <c r="E62" s="14" t="s">
        <v>32</v>
      </c>
      <c r="F62" s="14"/>
      <c r="G62" s="8">
        <f>ROUND(SUM(G53,G56,G59),2)</f>
        <v>23.85</v>
      </c>
    </row>
    <row r="63" spans="1:7" ht="15" customHeight="1">
      <c r="A63" s="1"/>
      <c r="B63" s="1"/>
      <c r="C63" s="1"/>
      <c r="D63" s="1"/>
      <c r="E63" s="14" t="s">
        <v>33</v>
      </c>
      <c r="F63" s="14"/>
      <c r="G63" s="8">
        <f>ROUND(G62 * (22.12/100),2)</f>
        <v>5.28</v>
      </c>
    </row>
    <row r="64" spans="1:7" ht="15" customHeight="1">
      <c r="A64" s="1"/>
      <c r="B64" s="1"/>
      <c r="C64" s="1"/>
      <c r="D64" s="1"/>
      <c r="E64" s="14" t="s">
        <v>34</v>
      </c>
      <c r="F64" s="14"/>
      <c r="G64" s="8">
        <f>G63+G62</f>
        <v>29.130000000000003</v>
      </c>
    </row>
    <row r="65" spans="1:7" ht="10.050000000000001" customHeight="1">
      <c r="A65" s="1"/>
      <c r="B65" s="1"/>
      <c r="C65" s="1"/>
      <c r="D65" s="1"/>
      <c r="E65" s="10"/>
      <c r="F65" s="10"/>
      <c r="G65" s="10"/>
    </row>
    <row r="66" spans="1:7" ht="19.95" customHeight="1">
      <c r="A66" s="11" t="s">
        <v>53</v>
      </c>
      <c r="B66" s="11"/>
      <c r="C66" s="11"/>
      <c r="D66" s="11"/>
      <c r="E66" s="11"/>
      <c r="F66" s="11"/>
      <c r="G66" s="11"/>
    </row>
    <row r="67" spans="1:7" ht="15" customHeight="1">
      <c r="A67" s="12" t="s">
        <v>1</v>
      </c>
      <c r="B67" s="12"/>
      <c r="C67" s="2" t="s">
        <v>2</v>
      </c>
      <c r="D67" s="2" t="s">
        <v>3</v>
      </c>
      <c r="E67" s="2" t="s">
        <v>4</v>
      </c>
      <c r="F67" s="2" t="s">
        <v>5</v>
      </c>
      <c r="G67" s="2" t="s">
        <v>6</v>
      </c>
    </row>
    <row r="68" spans="1:7" ht="21" customHeight="1">
      <c r="A68" s="3" t="s">
        <v>7</v>
      </c>
      <c r="B68" s="4" t="s">
        <v>8</v>
      </c>
      <c r="C68" s="3" t="s">
        <v>9</v>
      </c>
      <c r="D68" s="3" t="s">
        <v>10</v>
      </c>
      <c r="E68" s="5">
        <v>1</v>
      </c>
      <c r="F68" s="6">
        <v>2.79</v>
      </c>
      <c r="G68" s="6">
        <f t="shared" ref="G68:G73" si="3">TRUNC(TRUNC(E68,8)*F68,2)</f>
        <v>2.79</v>
      </c>
    </row>
    <row r="69" spans="1:7" ht="21" customHeight="1">
      <c r="A69" s="3" t="s">
        <v>54</v>
      </c>
      <c r="B69" s="4" t="s">
        <v>55</v>
      </c>
      <c r="C69" s="3" t="s">
        <v>9</v>
      </c>
      <c r="D69" s="3" t="s">
        <v>10</v>
      </c>
      <c r="E69" s="5">
        <v>1</v>
      </c>
      <c r="F69" s="6">
        <v>1.39</v>
      </c>
      <c r="G69" s="6">
        <f t="shared" si="3"/>
        <v>1.39</v>
      </c>
    </row>
    <row r="70" spans="1:7" ht="21" customHeight="1">
      <c r="A70" s="3" t="s">
        <v>13</v>
      </c>
      <c r="B70" s="4" t="s">
        <v>14</v>
      </c>
      <c r="C70" s="3" t="s">
        <v>9</v>
      </c>
      <c r="D70" s="3" t="s">
        <v>10</v>
      </c>
      <c r="E70" s="5">
        <v>1</v>
      </c>
      <c r="F70" s="6">
        <v>1.43</v>
      </c>
      <c r="G70" s="6">
        <f t="shared" si="3"/>
        <v>1.43</v>
      </c>
    </row>
    <row r="71" spans="1:7" ht="21" customHeight="1">
      <c r="A71" s="3" t="s">
        <v>56</v>
      </c>
      <c r="B71" s="4" t="s">
        <v>57</v>
      </c>
      <c r="C71" s="3" t="s">
        <v>9</v>
      </c>
      <c r="D71" s="3" t="s">
        <v>10</v>
      </c>
      <c r="E71" s="5">
        <v>1</v>
      </c>
      <c r="F71" s="6">
        <v>0.61</v>
      </c>
      <c r="G71" s="6">
        <f t="shared" si="3"/>
        <v>0.61</v>
      </c>
    </row>
    <row r="72" spans="1:7" ht="21" customHeight="1">
      <c r="A72" s="3" t="s">
        <v>17</v>
      </c>
      <c r="B72" s="4" t="s">
        <v>18</v>
      </c>
      <c r="C72" s="3" t="s">
        <v>9</v>
      </c>
      <c r="D72" s="3" t="s">
        <v>10</v>
      </c>
      <c r="E72" s="5">
        <v>1</v>
      </c>
      <c r="F72" s="6">
        <v>0.08</v>
      </c>
      <c r="G72" s="6">
        <f t="shared" si="3"/>
        <v>0.08</v>
      </c>
    </row>
    <row r="73" spans="1:7" ht="21" customHeight="1">
      <c r="A73" s="3" t="s">
        <v>19</v>
      </c>
      <c r="B73" s="4" t="s">
        <v>20</v>
      </c>
      <c r="C73" s="3" t="s">
        <v>9</v>
      </c>
      <c r="D73" s="3" t="s">
        <v>10</v>
      </c>
      <c r="E73" s="5">
        <v>1</v>
      </c>
      <c r="F73" s="6">
        <v>0.54</v>
      </c>
      <c r="G73" s="6">
        <f t="shared" si="3"/>
        <v>0.54</v>
      </c>
    </row>
    <row r="74" spans="1:7" ht="15" customHeight="1">
      <c r="A74" s="1"/>
      <c r="B74" s="1"/>
      <c r="C74" s="1"/>
      <c r="D74" s="1"/>
      <c r="E74" s="13" t="s">
        <v>21</v>
      </c>
      <c r="F74" s="13"/>
      <c r="G74" s="7">
        <f>SUM(G68:G73)</f>
        <v>6.84</v>
      </c>
    </row>
    <row r="75" spans="1:7" ht="15" customHeight="1">
      <c r="A75" s="12" t="s">
        <v>22</v>
      </c>
      <c r="B75" s="12"/>
      <c r="C75" s="2" t="s">
        <v>2</v>
      </c>
      <c r="D75" s="2" t="s">
        <v>3</v>
      </c>
      <c r="E75" s="2" t="s">
        <v>4</v>
      </c>
      <c r="F75" s="2" t="s">
        <v>5</v>
      </c>
      <c r="G75" s="2" t="s">
        <v>6</v>
      </c>
    </row>
    <row r="76" spans="1:7" ht="15" customHeight="1">
      <c r="A76" s="3" t="s">
        <v>58</v>
      </c>
      <c r="B76" s="4" t="s">
        <v>59</v>
      </c>
      <c r="C76" s="3" t="s">
        <v>9</v>
      </c>
      <c r="D76" s="3" t="s">
        <v>10</v>
      </c>
      <c r="E76" s="5">
        <v>1</v>
      </c>
      <c r="F76" s="6">
        <v>18.059999999999999</v>
      </c>
      <c r="G76" s="6">
        <f>TRUNC(TRUNC(E76,8)*F76,2)</f>
        <v>18.059999999999999</v>
      </c>
    </row>
    <row r="77" spans="1:7" ht="15" customHeight="1">
      <c r="A77" s="1"/>
      <c r="B77" s="1"/>
      <c r="C77" s="1"/>
      <c r="D77" s="1"/>
      <c r="E77" s="13" t="s">
        <v>25</v>
      </c>
      <c r="F77" s="13"/>
      <c r="G77" s="7">
        <f>SUM(G76:G76)</f>
        <v>18.059999999999999</v>
      </c>
    </row>
    <row r="78" spans="1:7" ht="15" customHeight="1">
      <c r="A78" s="12" t="s">
        <v>26</v>
      </c>
      <c r="B78" s="12"/>
      <c r="C78" s="2" t="s">
        <v>2</v>
      </c>
      <c r="D78" s="2" t="s">
        <v>3</v>
      </c>
      <c r="E78" s="2" t="s">
        <v>4</v>
      </c>
      <c r="F78" s="2" t="s">
        <v>5</v>
      </c>
      <c r="G78" s="2" t="s">
        <v>6</v>
      </c>
    </row>
    <row r="79" spans="1:7" ht="21" customHeight="1">
      <c r="A79" s="3" t="s">
        <v>60</v>
      </c>
      <c r="B79" s="4" t="s">
        <v>61</v>
      </c>
      <c r="C79" s="3" t="s">
        <v>9</v>
      </c>
      <c r="D79" s="3" t="s">
        <v>10</v>
      </c>
      <c r="E79" s="5">
        <v>1</v>
      </c>
      <c r="F79" s="6">
        <v>0.2</v>
      </c>
      <c r="G79" s="6">
        <f>TRUNC(TRUNC(E79,8)*F79,2)</f>
        <v>0.2</v>
      </c>
    </row>
    <row r="80" spans="1:7" ht="15" customHeight="1">
      <c r="A80" s="1"/>
      <c r="B80" s="1"/>
      <c r="C80" s="1"/>
      <c r="D80" s="1"/>
      <c r="E80" s="13" t="s">
        <v>29</v>
      </c>
      <c r="F80" s="13"/>
      <c r="G80" s="7">
        <f>SUM(G79:G79)</f>
        <v>0.2</v>
      </c>
    </row>
    <row r="81" spans="1:7" ht="15" customHeight="1">
      <c r="A81" s="1"/>
      <c r="B81" s="1"/>
      <c r="C81" s="1"/>
      <c r="D81" s="1"/>
      <c r="E81" s="14" t="s">
        <v>30</v>
      </c>
      <c r="F81" s="14"/>
      <c r="G81" s="8">
        <v>15.37</v>
      </c>
    </row>
    <row r="82" spans="1:7" ht="15" customHeight="1">
      <c r="A82" s="1"/>
      <c r="B82" s="1"/>
      <c r="C82" s="1"/>
      <c r="D82" s="1"/>
      <c r="E82" s="14" t="s">
        <v>31</v>
      </c>
      <c r="F82" s="14"/>
      <c r="G82" s="8">
        <v>9.73</v>
      </c>
    </row>
    <row r="83" spans="1:7" ht="15" customHeight="1">
      <c r="A83" s="1"/>
      <c r="B83" s="1"/>
      <c r="C83" s="1"/>
      <c r="D83" s="1"/>
      <c r="E83" s="14" t="s">
        <v>32</v>
      </c>
      <c r="F83" s="14"/>
      <c r="G83" s="8">
        <f>ROUND(SUM(G74,G77,G80),2)</f>
        <v>25.1</v>
      </c>
    </row>
    <row r="84" spans="1:7" ht="15" customHeight="1">
      <c r="A84" s="1"/>
      <c r="B84" s="1"/>
      <c r="C84" s="1"/>
      <c r="D84" s="1"/>
      <c r="E84" s="14" t="s">
        <v>33</v>
      </c>
      <c r="F84" s="14"/>
      <c r="G84" s="8">
        <f>ROUND(G83 * (22.12/100),2)</f>
        <v>5.55</v>
      </c>
    </row>
    <row r="85" spans="1:7" ht="15" customHeight="1">
      <c r="A85" s="1"/>
      <c r="B85" s="1"/>
      <c r="C85" s="1"/>
      <c r="D85" s="1"/>
      <c r="E85" s="14" t="s">
        <v>34</v>
      </c>
      <c r="F85" s="14"/>
      <c r="G85" s="8">
        <f>G84+G83</f>
        <v>30.650000000000002</v>
      </c>
    </row>
    <row r="86" spans="1:7" ht="10.050000000000001" customHeight="1">
      <c r="A86" s="1"/>
      <c r="B86" s="1"/>
      <c r="C86" s="1"/>
      <c r="D86" s="1"/>
      <c r="E86" s="10"/>
      <c r="F86" s="10"/>
      <c r="G86" s="10"/>
    </row>
    <row r="87" spans="1:7" ht="19.95" customHeight="1">
      <c r="A87" s="11" t="s">
        <v>62</v>
      </c>
      <c r="B87" s="11"/>
      <c r="C87" s="11"/>
      <c r="D87" s="11"/>
      <c r="E87" s="11"/>
      <c r="F87" s="11"/>
      <c r="G87" s="11"/>
    </row>
    <row r="88" spans="1:7" ht="15" customHeight="1">
      <c r="A88" s="12" t="s">
        <v>63</v>
      </c>
      <c r="B88" s="12"/>
      <c r="C88" s="2" t="s">
        <v>2</v>
      </c>
      <c r="D88" s="2" t="s">
        <v>3</v>
      </c>
      <c r="E88" s="2" t="s">
        <v>4</v>
      </c>
      <c r="F88" s="2" t="s">
        <v>5</v>
      </c>
      <c r="G88" s="2" t="s">
        <v>6</v>
      </c>
    </row>
    <row r="89" spans="1:7" ht="37.950000000000003" customHeight="1">
      <c r="A89" s="3" t="s">
        <v>64</v>
      </c>
      <c r="B89" s="4" t="s">
        <v>65</v>
      </c>
      <c r="C89" s="3" t="s">
        <v>9</v>
      </c>
      <c r="D89" s="3" t="s">
        <v>66</v>
      </c>
      <c r="E89" s="5">
        <v>1.163</v>
      </c>
      <c r="F89" s="6">
        <v>6.54</v>
      </c>
      <c r="G89" s="6">
        <f>TRUNC(TRUNC(E89,8)*F89,2)</f>
        <v>7.6</v>
      </c>
    </row>
    <row r="90" spans="1:7" ht="15" customHeight="1">
      <c r="A90" s="3" t="s">
        <v>67</v>
      </c>
      <c r="B90" s="4" t="s">
        <v>68</v>
      </c>
      <c r="C90" s="3" t="s">
        <v>9</v>
      </c>
      <c r="D90" s="3" t="s">
        <v>69</v>
      </c>
      <c r="E90" s="5">
        <v>6.0000000000000001E-3</v>
      </c>
      <c r="F90" s="6">
        <v>18.25</v>
      </c>
      <c r="G90" s="6">
        <f>TRUNC(TRUNC(E90,8)*F90,2)</f>
        <v>0.1</v>
      </c>
    </row>
    <row r="91" spans="1:7" ht="15" customHeight="1">
      <c r="A91" s="1"/>
      <c r="B91" s="1"/>
      <c r="C91" s="1"/>
      <c r="D91" s="1"/>
      <c r="E91" s="13" t="s">
        <v>70</v>
      </c>
      <c r="F91" s="13"/>
      <c r="G91" s="7">
        <f>SUM(G89:G90)</f>
        <v>7.6999999999999993</v>
      </c>
    </row>
    <row r="92" spans="1:7" ht="15" customHeight="1">
      <c r="A92" s="12" t="s">
        <v>71</v>
      </c>
      <c r="B92" s="12"/>
      <c r="C92" s="2" t="s">
        <v>2</v>
      </c>
      <c r="D92" s="2" t="s">
        <v>3</v>
      </c>
      <c r="E92" s="2" t="s">
        <v>4</v>
      </c>
      <c r="F92" s="2" t="s">
        <v>5</v>
      </c>
      <c r="G92" s="2" t="s">
        <v>6</v>
      </c>
    </row>
    <row r="93" spans="1:7" ht="21" customHeight="1">
      <c r="A93" s="3" t="s">
        <v>72</v>
      </c>
      <c r="B93" s="4" t="s">
        <v>73</v>
      </c>
      <c r="C93" s="3" t="s">
        <v>9</v>
      </c>
      <c r="D93" s="3" t="s">
        <v>10</v>
      </c>
      <c r="E93" s="5">
        <v>7.0541099999999995E-2</v>
      </c>
      <c r="F93" s="6">
        <v>28.4</v>
      </c>
      <c r="G93" s="6">
        <f>TRUNC(TRUNC(E93,8)*F93,2)</f>
        <v>2</v>
      </c>
    </row>
    <row r="94" spans="1:7" ht="15" customHeight="1">
      <c r="A94" s="3" t="s">
        <v>74</v>
      </c>
      <c r="B94" s="4" t="s">
        <v>75</v>
      </c>
      <c r="C94" s="3" t="s">
        <v>9</v>
      </c>
      <c r="D94" s="3" t="s">
        <v>10</v>
      </c>
      <c r="E94" s="5">
        <v>1.9935499999999998E-2</v>
      </c>
      <c r="F94" s="6">
        <v>24.08</v>
      </c>
      <c r="G94" s="6">
        <f>TRUNC(TRUNC(E94,8)*F94,2)</f>
        <v>0.48</v>
      </c>
    </row>
    <row r="95" spans="1:7" ht="18" customHeight="1">
      <c r="A95" s="1"/>
      <c r="B95" s="1"/>
      <c r="C95" s="1"/>
      <c r="D95" s="1"/>
      <c r="E95" s="13" t="s">
        <v>76</v>
      </c>
      <c r="F95" s="13"/>
      <c r="G95" s="7">
        <f>SUM(G93:G94)</f>
        <v>2.48</v>
      </c>
    </row>
    <row r="96" spans="1:7" ht="15" customHeight="1">
      <c r="A96" s="1"/>
      <c r="B96" s="1"/>
      <c r="C96" s="1"/>
      <c r="D96" s="1"/>
      <c r="E96" s="14" t="s">
        <v>30</v>
      </c>
      <c r="F96" s="14"/>
      <c r="G96" s="8">
        <v>9.17</v>
      </c>
    </row>
    <row r="97" spans="1:7" ht="15" customHeight="1">
      <c r="A97" s="1"/>
      <c r="B97" s="1"/>
      <c r="C97" s="1"/>
      <c r="D97" s="1"/>
      <c r="E97" s="14" t="s">
        <v>31</v>
      </c>
      <c r="F97" s="14"/>
      <c r="G97" s="8">
        <v>1.01</v>
      </c>
    </row>
    <row r="98" spans="1:7" ht="15" customHeight="1">
      <c r="A98" s="1"/>
      <c r="B98" s="1"/>
      <c r="C98" s="1"/>
      <c r="D98" s="1"/>
      <c r="E98" s="14" t="s">
        <v>32</v>
      </c>
      <c r="F98" s="14"/>
      <c r="G98" s="8">
        <f>ROUND(SUM(G91,G95),2)</f>
        <v>10.18</v>
      </c>
    </row>
    <row r="99" spans="1:7" ht="15" customHeight="1">
      <c r="A99" s="1"/>
      <c r="B99" s="1"/>
      <c r="C99" s="1"/>
      <c r="D99" s="1"/>
      <c r="E99" s="14" t="s">
        <v>33</v>
      </c>
      <c r="F99" s="14"/>
      <c r="G99" s="8">
        <f>ROUND(G98 * (22.12/100),2)</f>
        <v>2.25</v>
      </c>
    </row>
    <row r="100" spans="1:7" ht="15" customHeight="1">
      <c r="A100" s="1"/>
      <c r="B100" s="1"/>
      <c r="C100" s="1"/>
      <c r="D100" s="1"/>
      <c r="E100" s="14" t="s">
        <v>34</v>
      </c>
      <c r="F100" s="14"/>
      <c r="G100" s="8">
        <f>G99+G98</f>
        <v>12.43</v>
      </c>
    </row>
    <row r="101" spans="1:7" ht="10.050000000000001" customHeight="1">
      <c r="A101" s="1"/>
      <c r="B101" s="1"/>
      <c r="C101" s="1"/>
      <c r="D101" s="1"/>
      <c r="E101" s="10"/>
      <c r="F101" s="10"/>
      <c r="G101" s="10"/>
    </row>
    <row r="102" spans="1:7" ht="19.95" customHeight="1">
      <c r="A102" s="11" t="s">
        <v>77</v>
      </c>
      <c r="B102" s="11"/>
      <c r="C102" s="11"/>
      <c r="D102" s="11"/>
      <c r="E102" s="11"/>
      <c r="F102" s="11"/>
      <c r="G102" s="11"/>
    </row>
    <row r="103" spans="1:7" ht="15" customHeight="1">
      <c r="A103" s="12" t="s">
        <v>63</v>
      </c>
      <c r="B103" s="12"/>
      <c r="C103" s="2" t="s">
        <v>2</v>
      </c>
      <c r="D103" s="2" t="s">
        <v>3</v>
      </c>
      <c r="E103" s="2" t="s">
        <v>4</v>
      </c>
      <c r="F103" s="2" t="s">
        <v>5</v>
      </c>
      <c r="G103" s="2" t="s">
        <v>6</v>
      </c>
    </row>
    <row r="104" spans="1:7" ht="21" customHeight="1">
      <c r="A104" s="3" t="s">
        <v>78</v>
      </c>
      <c r="B104" s="4" t="s">
        <v>79</v>
      </c>
      <c r="C104" s="3" t="s">
        <v>9</v>
      </c>
      <c r="D104" s="3" t="s">
        <v>80</v>
      </c>
      <c r="E104" s="5">
        <v>1.1599999999999999</v>
      </c>
      <c r="F104" s="6">
        <v>145</v>
      </c>
      <c r="G104" s="6">
        <f>TRUNC(TRUNC(E104,8)*F104,2)</f>
        <v>168.2</v>
      </c>
    </row>
    <row r="105" spans="1:7" ht="15" customHeight="1">
      <c r="A105" s="3" t="s">
        <v>81</v>
      </c>
      <c r="B105" s="4" t="s">
        <v>82</v>
      </c>
      <c r="C105" s="3" t="s">
        <v>9</v>
      </c>
      <c r="D105" s="3" t="s">
        <v>69</v>
      </c>
      <c r="E105" s="5">
        <v>116.4</v>
      </c>
      <c r="F105" s="6">
        <v>1.75</v>
      </c>
      <c r="G105" s="6">
        <f>TRUNC(TRUNC(E105,8)*F105,2)</f>
        <v>203.7</v>
      </c>
    </row>
    <row r="106" spans="1:7" ht="15" customHeight="1">
      <c r="A106" s="3" t="s">
        <v>83</v>
      </c>
      <c r="B106" s="4" t="s">
        <v>84</v>
      </c>
      <c r="C106" s="3" t="s">
        <v>9</v>
      </c>
      <c r="D106" s="3" t="s">
        <v>69</v>
      </c>
      <c r="E106" s="5">
        <v>261.89</v>
      </c>
      <c r="F106" s="6">
        <v>0.84</v>
      </c>
      <c r="G106" s="6">
        <f>TRUNC(TRUNC(E106,8)*F106,2)</f>
        <v>219.98</v>
      </c>
    </row>
    <row r="107" spans="1:7" ht="15" customHeight="1">
      <c r="A107" s="1"/>
      <c r="B107" s="1"/>
      <c r="C107" s="1"/>
      <c r="D107" s="1"/>
      <c r="E107" s="13" t="s">
        <v>70</v>
      </c>
      <c r="F107" s="13"/>
      <c r="G107" s="7">
        <f>SUM(G104:G106)</f>
        <v>591.88</v>
      </c>
    </row>
    <row r="108" spans="1:7" ht="15" customHeight="1">
      <c r="A108" s="12" t="s">
        <v>71</v>
      </c>
      <c r="B108" s="12"/>
      <c r="C108" s="2" t="s">
        <v>2</v>
      </c>
      <c r="D108" s="2" t="s">
        <v>3</v>
      </c>
      <c r="E108" s="2" t="s">
        <v>4</v>
      </c>
      <c r="F108" s="2" t="s">
        <v>5</v>
      </c>
      <c r="G108" s="2" t="s">
        <v>6</v>
      </c>
    </row>
    <row r="109" spans="1:7" ht="15" customHeight="1">
      <c r="A109" s="3" t="s">
        <v>74</v>
      </c>
      <c r="B109" s="4" t="s">
        <v>75</v>
      </c>
      <c r="C109" s="3" t="s">
        <v>9</v>
      </c>
      <c r="D109" s="3" t="s">
        <v>10</v>
      </c>
      <c r="E109" s="5">
        <v>11.23</v>
      </c>
      <c r="F109" s="6">
        <v>24.08</v>
      </c>
      <c r="G109" s="6">
        <f>TRUNC(TRUNC(E109,8)*F109,2)</f>
        <v>270.41000000000003</v>
      </c>
    </row>
    <row r="110" spans="1:7" ht="18" customHeight="1">
      <c r="A110" s="1"/>
      <c r="B110" s="1"/>
      <c r="C110" s="1"/>
      <c r="D110" s="1"/>
      <c r="E110" s="13" t="s">
        <v>76</v>
      </c>
      <c r="F110" s="13"/>
      <c r="G110" s="7">
        <f>SUM(G109:G109)</f>
        <v>270.41000000000003</v>
      </c>
    </row>
    <row r="111" spans="1:7" ht="15" customHeight="1">
      <c r="A111" s="1"/>
      <c r="B111" s="1"/>
      <c r="C111" s="1"/>
      <c r="D111" s="1"/>
      <c r="E111" s="14" t="s">
        <v>30</v>
      </c>
      <c r="F111" s="14"/>
      <c r="G111" s="8">
        <v>759.09</v>
      </c>
    </row>
    <row r="112" spans="1:7" ht="15" customHeight="1">
      <c r="A112" s="1"/>
      <c r="B112" s="1"/>
      <c r="C112" s="1"/>
      <c r="D112" s="1"/>
      <c r="E112" s="14" t="s">
        <v>31</v>
      </c>
      <c r="F112" s="14"/>
      <c r="G112" s="8">
        <v>103.2</v>
      </c>
    </row>
    <row r="113" spans="1:7" ht="15" customHeight="1">
      <c r="A113" s="1"/>
      <c r="B113" s="1"/>
      <c r="C113" s="1"/>
      <c r="D113" s="1"/>
      <c r="E113" s="14" t="s">
        <v>32</v>
      </c>
      <c r="F113" s="14"/>
      <c r="G113" s="8">
        <f>ROUND(SUM(G107,G110),2)</f>
        <v>862.29</v>
      </c>
    </row>
    <row r="114" spans="1:7" ht="15" customHeight="1">
      <c r="A114" s="1"/>
      <c r="B114" s="1"/>
      <c r="C114" s="1"/>
      <c r="D114" s="1"/>
      <c r="E114" s="14" t="s">
        <v>33</v>
      </c>
      <c r="F114" s="14"/>
      <c r="G114" s="8">
        <f>ROUND(G113 * (22.12/100),2)</f>
        <v>190.74</v>
      </c>
    </row>
    <row r="115" spans="1:7" ht="15" customHeight="1">
      <c r="A115" s="1"/>
      <c r="B115" s="1"/>
      <c r="C115" s="1"/>
      <c r="D115" s="1"/>
      <c r="E115" s="14" t="s">
        <v>34</v>
      </c>
      <c r="F115" s="14"/>
      <c r="G115" s="8">
        <f>G114+G113</f>
        <v>1053.03</v>
      </c>
    </row>
    <row r="116" spans="1:7" ht="10.050000000000001" customHeight="1">
      <c r="A116" s="1"/>
      <c r="B116" s="1"/>
      <c r="C116" s="1"/>
      <c r="D116" s="1"/>
      <c r="E116" s="10"/>
      <c r="F116" s="10"/>
      <c r="G116" s="10"/>
    </row>
    <row r="117" spans="1:7" ht="19.95" customHeight="1">
      <c r="A117" s="11" t="s">
        <v>85</v>
      </c>
      <c r="B117" s="11"/>
      <c r="C117" s="11"/>
      <c r="D117" s="11"/>
      <c r="E117" s="11"/>
      <c r="F117" s="11"/>
      <c r="G117" s="11"/>
    </row>
    <row r="118" spans="1:7" ht="15" customHeight="1">
      <c r="A118" s="12" t="s">
        <v>86</v>
      </c>
      <c r="B118" s="12"/>
      <c r="C118" s="2" t="s">
        <v>2</v>
      </c>
      <c r="D118" s="2" t="s">
        <v>3</v>
      </c>
      <c r="E118" s="2" t="s">
        <v>4</v>
      </c>
      <c r="F118" s="2" t="s">
        <v>5</v>
      </c>
      <c r="G118" s="2" t="s">
        <v>6</v>
      </c>
    </row>
    <row r="119" spans="1:7" ht="37.950000000000003" customHeight="1">
      <c r="A119" s="3" t="s">
        <v>87</v>
      </c>
      <c r="B119" s="4" t="s">
        <v>88</v>
      </c>
      <c r="C119" s="3" t="s">
        <v>9</v>
      </c>
      <c r="D119" s="3" t="s">
        <v>89</v>
      </c>
      <c r="E119" s="5">
        <v>3.45</v>
      </c>
      <c r="F119" s="6">
        <v>0.41</v>
      </c>
      <c r="G119" s="6">
        <f>TRUNC(TRUNC(E119,8)*F119,2)</f>
        <v>1.41</v>
      </c>
    </row>
    <row r="120" spans="1:7" ht="37.950000000000003" customHeight="1">
      <c r="A120" s="3" t="s">
        <v>90</v>
      </c>
      <c r="B120" s="4" t="s">
        <v>91</v>
      </c>
      <c r="C120" s="3" t="s">
        <v>9</v>
      </c>
      <c r="D120" s="3" t="s">
        <v>92</v>
      </c>
      <c r="E120" s="5">
        <v>1.05</v>
      </c>
      <c r="F120" s="6">
        <v>2.0499999999999998</v>
      </c>
      <c r="G120" s="6">
        <f>TRUNC(TRUNC(E120,8)*F120,2)</f>
        <v>2.15</v>
      </c>
    </row>
    <row r="121" spans="1:7" ht="18" customHeight="1">
      <c r="A121" s="1"/>
      <c r="B121" s="1"/>
      <c r="C121" s="1"/>
      <c r="D121" s="1"/>
      <c r="E121" s="13" t="s">
        <v>93</v>
      </c>
      <c r="F121" s="13"/>
      <c r="G121" s="7">
        <f>SUM(G119:G120)</f>
        <v>3.5599999999999996</v>
      </c>
    </row>
    <row r="122" spans="1:7" ht="15" customHeight="1">
      <c r="A122" s="12" t="s">
        <v>63</v>
      </c>
      <c r="B122" s="12"/>
      <c r="C122" s="2" t="s">
        <v>2</v>
      </c>
      <c r="D122" s="2" t="s">
        <v>3</v>
      </c>
      <c r="E122" s="2" t="s">
        <v>4</v>
      </c>
      <c r="F122" s="2" t="s">
        <v>5</v>
      </c>
      <c r="G122" s="2" t="s">
        <v>6</v>
      </c>
    </row>
    <row r="123" spans="1:7" ht="21" customHeight="1">
      <c r="A123" s="3" t="s">
        <v>78</v>
      </c>
      <c r="B123" s="4" t="s">
        <v>79</v>
      </c>
      <c r="C123" s="3" t="s">
        <v>9</v>
      </c>
      <c r="D123" s="3" t="s">
        <v>80</v>
      </c>
      <c r="E123" s="5">
        <v>1.1599999999999999</v>
      </c>
      <c r="F123" s="6">
        <v>145</v>
      </c>
      <c r="G123" s="6">
        <f>TRUNC(TRUNC(E123,8)*F123,2)</f>
        <v>168.2</v>
      </c>
    </row>
    <row r="124" spans="1:7" ht="15" customHeight="1">
      <c r="A124" s="3" t="s">
        <v>81</v>
      </c>
      <c r="B124" s="4" t="s">
        <v>82</v>
      </c>
      <c r="C124" s="3" t="s">
        <v>9</v>
      </c>
      <c r="D124" s="3" t="s">
        <v>69</v>
      </c>
      <c r="E124" s="5">
        <v>174.1</v>
      </c>
      <c r="F124" s="6">
        <v>1.75</v>
      </c>
      <c r="G124" s="6">
        <f>TRUNC(TRUNC(E124,8)*F124,2)</f>
        <v>304.67</v>
      </c>
    </row>
    <row r="125" spans="1:7" ht="15" customHeight="1">
      <c r="A125" s="3" t="s">
        <v>83</v>
      </c>
      <c r="B125" s="4" t="s">
        <v>84</v>
      </c>
      <c r="C125" s="3" t="s">
        <v>9</v>
      </c>
      <c r="D125" s="3" t="s">
        <v>69</v>
      </c>
      <c r="E125" s="5">
        <v>195.86</v>
      </c>
      <c r="F125" s="6">
        <v>0.84</v>
      </c>
      <c r="G125" s="6">
        <f>TRUNC(TRUNC(E125,8)*F125,2)</f>
        <v>164.52</v>
      </c>
    </row>
    <row r="126" spans="1:7" ht="15" customHeight="1">
      <c r="A126" s="1"/>
      <c r="B126" s="1"/>
      <c r="C126" s="1"/>
      <c r="D126" s="1"/>
      <c r="E126" s="13" t="s">
        <v>70</v>
      </c>
      <c r="F126" s="13"/>
      <c r="G126" s="7">
        <f>SUM(G123:G125)</f>
        <v>637.39</v>
      </c>
    </row>
    <row r="127" spans="1:7" ht="15" customHeight="1">
      <c r="A127" s="12" t="s">
        <v>71</v>
      </c>
      <c r="B127" s="12"/>
      <c r="C127" s="2" t="s">
        <v>2</v>
      </c>
      <c r="D127" s="2" t="s">
        <v>3</v>
      </c>
      <c r="E127" s="2" t="s">
        <v>4</v>
      </c>
      <c r="F127" s="2" t="s">
        <v>5</v>
      </c>
      <c r="G127" s="2" t="s">
        <v>6</v>
      </c>
    </row>
    <row r="128" spans="1:7" ht="21" customHeight="1">
      <c r="A128" s="3" t="s">
        <v>94</v>
      </c>
      <c r="B128" s="4" t="s">
        <v>95</v>
      </c>
      <c r="C128" s="3" t="s">
        <v>9</v>
      </c>
      <c r="D128" s="3" t="s">
        <v>10</v>
      </c>
      <c r="E128" s="5">
        <v>4.5</v>
      </c>
      <c r="F128" s="6">
        <v>22.59</v>
      </c>
      <c r="G128" s="6">
        <f>TRUNC(TRUNC(E128,8)*F128,2)</f>
        <v>101.65</v>
      </c>
    </row>
    <row r="129" spans="1:7" ht="18" customHeight="1">
      <c r="A129" s="1"/>
      <c r="B129" s="1"/>
      <c r="C129" s="1"/>
      <c r="D129" s="1"/>
      <c r="E129" s="13" t="s">
        <v>76</v>
      </c>
      <c r="F129" s="13"/>
      <c r="G129" s="7">
        <f>SUM(G128:G128)</f>
        <v>101.65</v>
      </c>
    </row>
    <row r="130" spans="1:7" ht="15" customHeight="1">
      <c r="A130" s="1"/>
      <c r="B130" s="1"/>
      <c r="C130" s="1"/>
      <c r="D130" s="1"/>
      <c r="E130" s="14" t="s">
        <v>30</v>
      </c>
      <c r="F130" s="14"/>
      <c r="G130" s="8">
        <v>702.19</v>
      </c>
    </row>
    <row r="131" spans="1:7" ht="15" customHeight="1">
      <c r="A131" s="1"/>
      <c r="B131" s="1"/>
      <c r="C131" s="1"/>
      <c r="D131" s="1"/>
      <c r="E131" s="14" t="s">
        <v>31</v>
      </c>
      <c r="F131" s="14"/>
      <c r="G131" s="8">
        <v>40.409999999999997</v>
      </c>
    </row>
    <row r="132" spans="1:7" ht="15" customHeight="1">
      <c r="A132" s="1"/>
      <c r="B132" s="1"/>
      <c r="C132" s="1"/>
      <c r="D132" s="1"/>
      <c r="E132" s="14" t="s">
        <v>32</v>
      </c>
      <c r="F132" s="14"/>
      <c r="G132" s="8">
        <f>ROUND(SUM(G121,G126,G129),2)</f>
        <v>742.6</v>
      </c>
    </row>
    <row r="133" spans="1:7" ht="15" customHeight="1">
      <c r="A133" s="1"/>
      <c r="B133" s="1"/>
      <c r="C133" s="1"/>
      <c r="D133" s="1"/>
      <c r="E133" s="14" t="s">
        <v>33</v>
      </c>
      <c r="F133" s="14"/>
      <c r="G133" s="8">
        <f>ROUND(G132 * (22.12/100),2)</f>
        <v>164.26</v>
      </c>
    </row>
    <row r="134" spans="1:7" ht="15" customHeight="1">
      <c r="A134" s="1"/>
      <c r="B134" s="1"/>
      <c r="C134" s="1"/>
      <c r="D134" s="1"/>
      <c r="E134" s="14" t="s">
        <v>34</v>
      </c>
      <c r="F134" s="14"/>
      <c r="G134" s="8">
        <f>G133+G132</f>
        <v>906.86</v>
      </c>
    </row>
    <row r="135" spans="1:7" ht="10.050000000000001" customHeight="1">
      <c r="A135" s="1"/>
      <c r="B135" s="1"/>
      <c r="C135" s="1"/>
      <c r="D135" s="1"/>
      <c r="E135" s="10"/>
      <c r="F135" s="10"/>
      <c r="G135" s="10"/>
    </row>
    <row r="136" spans="1:7" ht="19.95" customHeight="1">
      <c r="A136" s="11" t="s">
        <v>96</v>
      </c>
      <c r="B136" s="11"/>
      <c r="C136" s="11"/>
      <c r="D136" s="11"/>
      <c r="E136" s="11"/>
      <c r="F136" s="11"/>
      <c r="G136" s="11"/>
    </row>
    <row r="137" spans="1:7" ht="15" customHeight="1">
      <c r="A137" s="12" t="s">
        <v>86</v>
      </c>
      <c r="B137" s="12"/>
      <c r="C137" s="2" t="s">
        <v>2</v>
      </c>
      <c r="D137" s="2" t="s">
        <v>3</v>
      </c>
      <c r="E137" s="2" t="s">
        <v>4</v>
      </c>
      <c r="F137" s="2" t="s">
        <v>5</v>
      </c>
      <c r="G137" s="2" t="s">
        <v>6</v>
      </c>
    </row>
    <row r="138" spans="1:7" ht="37.950000000000003" customHeight="1">
      <c r="A138" s="3" t="s">
        <v>97</v>
      </c>
      <c r="B138" s="4" t="s">
        <v>98</v>
      </c>
      <c r="C138" s="3" t="s">
        <v>9</v>
      </c>
      <c r="D138" s="3" t="s">
        <v>89</v>
      </c>
      <c r="E138" s="5">
        <v>2.8</v>
      </c>
      <c r="F138" s="6">
        <v>1.72</v>
      </c>
      <c r="G138" s="6">
        <f>TRUNC(TRUNC(E138,8)*F138,2)</f>
        <v>4.8099999999999996</v>
      </c>
    </row>
    <row r="139" spans="1:7" ht="37.950000000000003" customHeight="1">
      <c r="A139" s="3" t="s">
        <v>99</v>
      </c>
      <c r="B139" s="4" t="s">
        <v>100</v>
      </c>
      <c r="C139" s="3" t="s">
        <v>9</v>
      </c>
      <c r="D139" s="3" t="s">
        <v>92</v>
      </c>
      <c r="E139" s="5">
        <v>0.85</v>
      </c>
      <c r="F139" s="6">
        <v>5.8</v>
      </c>
      <c r="G139" s="6">
        <f>TRUNC(TRUNC(E139,8)*F139,2)</f>
        <v>4.93</v>
      </c>
    </row>
    <row r="140" spans="1:7" ht="18" customHeight="1">
      <c r="A140" s="1"/>
      <c r="B140" s="1"/>
      <c r="C140" s="1"/>
      <c r="D140" s="1"/>
      <c r="E140" s="13" t="s">
        <v>93</v>
      </c>
      <c r="F140" s="13"/>
      <c r="G140" s="7">
        <f>SUM(G138:G139)</f>
        <v>9.7399999999999984</v>
      </c>
    </row>
    <row r="141" spans="1:7" ht="15" customHeight="1">
      <c r="A141" s="12" t="s">
        <v>63</v>
      </c>
      <c r="B141" s="12"/>
      <c r="C141" s="2" t="s">
        <v>2</v>
      </c>
      <c r="D141" s="2" t="s">
        <v>3</v>
      </c>
      <c r="E141" s="2" t="s">
        <v>4</v>
      </c>
      <c r="F141" s="2" t="s">
        <v>5</v>
      </c>
      <c r="G141" s="2" t="s">
        <v>6</v>
      </c>
    </row>
    <row r="142" spans="1:7" ht="21" customHeight="1">
      <c r="A142" s="3" t="s">
        <v>78</v>
      </c>
      <c r="B142" s="4" t="s">
        <v>79</v>
      </c>
      <c r="C142" s="3" t="s">
        <v>9</v>
      </c>
      <c r="D142" s="3" t="s">
        <v>80</v>
      </c>
      <c r="E142" s="5">
        <v>1.18</v>
      </c>
      <c r="F142" s="6">
        <v>145</v>
      </c>
      <c r="G142" s="6">
        <f>TRUNC(TRUNC(E142,8)*F142,2)</f>
        <v>171.1</v>
      </c>
    </row>
    <row r="143" spans="1:7" ht="15" customHeight="1">
      <c r="A143" s="3" t="s">
        <v>81</v>
      </c>
      <c r="B143" s="4" t="s">
        <v>82</v>
      </c>
      <c r="C143" s="3" t="s">
        <v>9</v>
      </c>
      <c r="D143" s="3" t="s">
        <v>69</v>
      </c>
      <c r="E143" s="5">
        <v>157.44</v>
      </c>
      <c r="F143" s="6">
        <v>1.75</v>
      </c>
      <c r="G143" s="6">
        <f>TRUNC(TRUNC(E143,8)*F143,2)</f>
        <v>275.52</v>
      </c>
    </row>
    <row r="144" spans="1:7" ht="15" customHeight="1">
      <c r="A144" s="3" t="s">
        <v>83</v>
      </c>
      <c r="B144" s="4" t="s">
        <v>84</v>
      </c>
      <c r="C144" s="3" t="s">
        <v>9</v>
      </c>
      <c r="D144" s="3" t="s">
        <v>69</v>
      </c>
      <c r="E144" s="5">
        <v>177.12</v>
      </c>
      <c r="F144" s="6">
        <v>0.84</v>
      </c>
      <c r="G144" s="6">
        <f>TRUNC(TRUNC(E144,8)*F144,2)</f>
        <v>148.78</v>
      </c>
    </row>
    <row r="145" spans="1:7" ht="15" customHeight="1">
      <c r="A145" s="1"/>
      <c r="B145" s="1"/>
      <c r="C145" s="1"/>
      <c r="D145" s="1"/>
      <c r="E145" s="13" t="s">
        <v>70</v>
      </c>
      <c r="F145" s="13"/>
      <c r="G145" s="7">
        <f>SUM(G142:G144)</f>
        <v>595.4</v>
      </c>
    </row>
    <row r="146" spans="1:7" ht="15" customHeight="1">
      <c r="A146" s="12" t="s">
        <v>71</v>
      </c>
      <c r="B146" s="12"/>
      <c r="C146" s="2" t="s">
        <v>2</v>
      </c>
      <c r="D146" s="2" t="s">
        <v>3</v>
      </c>
      <c r="E146" s="2" t="s">
        <v>4</v>
      </c>
      <c r="F146" s="2" t="s">
        <v>5</v>
      </c>
      <c r="G146" s="2" t="s">
        <v>6</v>
      </c>
    </row>
    <row r="147" spans="1:7" ht="21" customHeight="1">
      <c r="A147" s="3" t="s">
        <v>94</v>
      </c>
      <c r="B147" s="4" t="s">
        <v>95</v>
      </c>
      <c r="C147" s="3" t="s">
        <v>9</v>
      </c>
      <c r="D147" s="3" t="s">
        <v>10</v>
      </c>
      <c r="E147" s="5">
        <v>3.65</v>
      </c>
      <c r="F147" s="6">
        <v>22.59</v>
      </c>
      <c r="G147" s="6">
        <f>TRUNC(TRUNC(E147,8)*F147,2)</f>
        <v>82.45</v>
      </c>
    </row>
    <row r="148" spans="1:7" ht="15" customHeight="1">
      <c r="A148" s="3" t="s">
        <v>74</v>
      </c>
      <c r="B148" s="4" t="s">
        <v>75</v>
      </c>
      <c r="C148" s="3" t="s">
        <v>9</v>
      </c>
      <c r="D148" s="3" t="s">
        <v>10</v>
      </c>
      <c r="E148" s="5">
        <v>0.79</v>
      </c>
      <c r="F148" s="6">
        <v>24.08</v>
      </c>
      <c r="G148" s="6">
        <f>TRUNC(TRUNC(E148,8)*F148,2)</f>
        <v>19.02</v>
      </c>
    </row>
    <row r="149" spans="1:7" ht="18" customHeight="1">
      <c r="A149" s="1"/>
      <c r="B149" s="1"/>
      <c r="C149" s="1"/>
      <c r="D149" s="1"/>
      <c r="E149" s="13" t="s">
        <v>76</v>
      </c>
      <c r="F149" s="13"/>
      <c r="G149" s="7">
        <f>SUM(G147:G148)</f>
        <v>101.47</v>
      </c>
    </row>
    <row r="150" spans="1:7" ht="15" customHeight="1">
      <c r="A150" s="1"/>
      <c r="B150" s="1"/>
      <c r="C150" s="1"/>
      <c r="D150" s="1"/>
      <c r="E150" s="14" t="s">
        <v>30</v>
      </c>
      <c r="F150" s="14"/>
      <c r="G150" s="8">
        <v>666.57</v>
      </c>
    </row>
    <row r="151" spans="1:7" ht="15" customHeight="1">
      <c r="A151" s="1"/>
      <c r="B151" s="1"/>
      <c r="C151" s="1"/>
      <c r="D151" s="1"/>
      <c r="E151" s="14" t="s">
        <v>31</v>
      </c>
      <c r="F151" s="14"/>
      <c r="G151" s="8">
        <v>40.04</v>
      </c>
    </row>
    <row r="152" spans="1:7" ht="15" customHeight="1">
      <c r="A152" s="1"/>
      <c r="B152" s="1"/>
      <c r="C152" s="1"/>
      <c r="D152" s="1"/>
      <c r="E152" s="14" t="s">
        <v>32</v>
      </c>
      <c r="F152" s="14"/>
      <c r="G152" s="8">
        <f>ROUND(SUM(G140,G145,G149),2)</f>
        <v>706.61</v>
      </c>
    </row>
    <row r="153" spans="1:7" ht="15" customHeight="1">
      <c r="A153" s="1"/>
      <c r="B153" s="1"/>
      <c r="C153" s="1"/>
      <c r="D153" s="1"/>
      <c r="E153" s="14" t="s">
        <v>33</v>
      </c>
      <c r="F153" s="14"/>
      <c r="G153" s="8">
        <f>ROUND(G152 * (22.12/100),2)</f>
        <v>156.30000000000001</v>
      </c>
    </row>
    <row r="154" spans="1:7" ht="15" customHeight="1">
      <c r="A154" s="1"/>
      <c r="B154" s="1"/>
      <c r="C154" s="1"/>
      <c r="D154" s="1"/>
      <c r="E154" s="14" t="s">
        <v>34</v>
      </c>
      <c r="F154" s="14"/>
      <c r="G154" s="8">
        <f>G153+G152</f>
        <v>862.91000000000008</v>
      </c>
    </row>
    <row r="155" spans="1:7" ht="10.050000000000001" customHeight="1">
      <c r="A155" s="1"/>
      <c r="B155" s="1"/>
      <c r="C155" s="1"/>
      <c r="D155" s="1"/>
      <c r="E155" s="10"/>
      <c r="F155" s="10"/>
      <c r="G155" s="10"/>
    </row>
    <row r="156" spans="1:7" ht="19.95" customHeight="1">
      <c r="A156" s="11" t="s">
        <v>101</v>
      </c>
      <c r="B156" s="11"/>
      <c r="C156" s="11"/>
      <c r="D156" s="11"/>
      <c r="E156" s="11"/>
      <c r="F156" s="11"/>
      <c r="G156" s="11"/>
    </row>
    <row r="157" spans="1:7" ht="15" customHeight="1">
      <c r="A157" s="12" t="s">
        <v>86</v>
      </c>
      <c r="B157" s="12"/>
      <c r="C157" s="2" t="s">
        <v>2</v>
      </c>
      <c r="D157" s="2" t="s">
        <v>3</v>
      </c>
      <c r="E157" s="2" t="s">
        <v>4</v>
      </c>
      <c r="F157" s="2" t="s">
        <v>5</v>
      </c>
      <c r="G157" s="2" t="s">
        <v>6</v>
      </c>
    </row>
    <row r="158" spans="1:7" ht="37.950000000000003" customHeight="1">
      <c r="A158" s="3" t="s">
        <v>87</v>
      </c>
      <c r="B158" s="4" t="s">
        <v>88</v>
      </c>
      <c r="C158" s="3" t="s">
        <v>9</v>
      </c>
      <c r="D158" s="3" t="s">
        <v>89</v>
      </c>
      <c r="E158" s="5">
        <v>3.31</v>
      </c>
      <c r="F158" s="6">
        <v>0.41</v>
      </c>
      <c r="G158" s="6">
        <f>TRUNC(TRUNC(E158,8)*F158,2)</f>
        <v>1.35</v>
      </c>
    </row>
    <row r="159" spans="1:7" ht="37.950000000000003" customHeight="1">
      <c r="A159" s="3" t="s">
        <v>90</v>
      </c>
      <c r="B159" s="4" t="s">
        <v>91</v>
      </c>
      <c r="C159" s="3" t="s">
        <v>9</v>
      </c>
      <c r="D159" s="3" t="s">
        <v>92</v>
      </c>
      <c r="E159" s="5">
        <v>1.01</v>
      </c>
      <c r="F159" s="6">
        <v>2.0499999999999998</v>
      </c>
      <c r="G159" s="6">
        <f>TRUNC(TRUNC(E159,8)*F159,2)</f>
        <v>2.0699999999999998</v>
      </c>
    </row>
    <row r="160" spans="1:7" ht="18" customHeight="1">
      <c r="A160" s="1"/>
      <c r="B160" s="1"/>
      <c r="C160" s="1"/>
      <c r="D160" s="1"/>
      <c r="E160" s="13" t="s">
        <v>93</v>
      </c>
      <c r="F160" s="13"/>
      <c r="G160" s="7">
        <f>SUM(G158:G159)</f>
        <v>3.42</v>
      </c>
    </row>
    <row r="161" spans="1:7" ht="15" customHeight="1">
      <c r="A161" s="12" t="s">
        <v>63</v>
      </c>
      <c r="B161" s="12"/>
      <c r="C161" s="2" t="s">
        <v>2</v>
      </c>
      <c r="D161" s="2" t="s">
        <v>3</v>
      </c>
      <c r="E161" s="2" t="s">
        <v>4</v>
      </c>
      <c r="F161" s="2" t="s">
        <v>5</v>
      </c>
      <c r="G161" s="2" t="s">
        <v>6</v>
      </c>
    </row>
    <row r="162" spans="1:7" ht="21" customHeight="1">
      <c r="A162" s="3" t="s">
        <v>102</v>
      </c>
      <c r="B162" s="4" t="s">
        <v>103</v>
      </c>
      <c r="C162" s="3" t="s">
        <v>9</v>
      </c>
      <c r="D162" s="3" t="s">
        <v>80</v>
      </c>
      <c r="E162" s="5">
        <v>0.95</v>
      </c>
      <c r="F162" s="6">
        <v>146.88999999999999</v>
      </c>
      <c r="G162" s="6">
        <f>TRUNC(TRUNC(E162,8)*F162,2)</f>
        <v>139.54</v>
      </c>
    </row>
    <row r="163" spans="1:7" ht="15" customHeight="1">
      <c r="A163" s="3" t="s">
        <v>83</v>
      </c>
      <c r="B163" s="4" t="s">
        <v>84</v>
      </c>
      <c r="C163" s="3" t="s">
        <v>9</v>
      </c>
      <c r="D163" s="3" t="s">
        <v>69</v>
      </c>
      <c r="E163" s="5">
        <v>426.49</v>
      </c>
      <c r="F163" s="6">
        <v>0.84</v>
      </c>
      <c r="G163" s="6">
        <f>TRUNC(TRUNC(E163,8)*F163,2)</f>
        <v>358.25</v>
      </c>
    </row>
    <row r="164" spans="1:7" ht="15" customHeight="1">
      <c r="A164" s="1"/>
      <c r="B164" s="1"/>
      <c r="C164" s="1"/>
      <c r="D164" s="1"/>
      <c r="E164" s="13" t="s">
        <v>70</v>
      </c>
      <c r="F164" s="13"/>
      <c r="G164" s="7">
        <f>SUM(G162:G163)</f>
        <v>497.78999999999996</v>
      </c>
    </row>
    <row r="165" spans="1:7" ht="15" customHeight="1">
      <c r="A165" s="12" t="s">
        <v>71</v>
      </c>
      <c r="B165" s="12"/>
      <c r="C165" s="2" t="s">
        <v>2</v>
      </c>
      <c r="D165" s="2" t="s">
        <v>3</v>
      </c>
      <c r="E165" s="2" t="s">
        <v>4</v>
      </c>
      <c r="F165" s="2" t="s">
        <v>5</v>
      </c>
      <c r="G165" s="2" t="s">
        <v>6</v>
      </c>
    </row>
    <row r="166" spans="1:7" ht="21" customHeight="1">
      <c r="A166" s="3" t="s">
        <v>94</v>
      </c>
      <c r="B166" s="4" t="s">
        <v>95</v>
      </c>
      <c r="C166" s="3" t="s">
        <v>9</v>
      </c>
      <c r="D166" s="3" t="s">
        <v>10</v>
      </c>
      <c r="E166" s="5">
        <v>4.32</v>
      </c>
      <c r="F166" s="6">
        <v>22.59</v>
      </c>
      <c r="G166" s="6">
        <f>TRUNC(TRUNC(E166,8)*F166,2)</f>
        <v>97.58</v>
      </c>
    </row>
    <row r="167" spans="1:7" ht="18" customHeight="1">
      <c r="A167" s="1"/>
      <c r="B167" s="1"/>
      <c r="C167" s="1"/>
      <c r="D167" s="1"/>
      <c r="E167" s="13" t="s">
        <v>76</v>
      </c>
      <c r="F167" s="13"/>
      <c r="G167" s="7">
        <f>SUM(G166:G166)</f>
        <v>97.58</v>
      </c>
    </row>
    <row r="168" spans="1:7" ht="15" customHeight="1">
      <c r="A168" s="1"/>
      <c r="B168" s="1"/>
      <c r="C168" s="1"/>
      <c r="D168" s="1"/>
      <c r="E168" s="14" t="s">
        <v>30</v>
      </c>
      <c r="F168" s="14"/>
      <c r="G168" s="8">
        <v>560</v>
      </c>
    </row>
    <row r="169" spans="1:7" ht="15" customHeight="1">
      <c r="A169" s="1"/>
      <c r="B169" s="1"/>
      <c r="C169" s="1"/>
      <c r="D169" s="1"/>
      <c r="E169" s="14" t="s">
        <v>31</v>
      </c>
      <c r="F169" s="14"/>
      <c r="G169" s="8">
        <v>38.79</v>
      </c>
    </row>
    <row r="170" spans="1:7" ht="15" customHeight="1">
      <c r="A170" s="1"/>
      <c r="B170" s="1"/>
      <c r="C170" s="1"/>
      <c r="D170" s="1"/>
      <c r="E170" s="14" t="s">
        <v>32</v>
      </c>
      <c r="F170" s="14"/>
      <c r="G170" s="8">
        <f>ROUND(SUM(G160,G164,G167),2)</f>
        <v>598.79</v>
      </c>
    </row>
    <row r="171" spans="1:7" ht="15" customHeight="1">
      <c r="A171" s="1"/>
      <c r="B171" s="1"/>
      <c r="C171" s="1"/>
      <c r="D171" s="1"/>
      <c r="E171" s="14" t="s">
        <v>33</v>
      </c>
      <c r="F171" s="14"/>
      <c r="G171" s="8">
        <f>ROUND(G170 * (22.12/100),2)</f>
        <v>132.44999999999999</v>
      </c>
    </row>
    <row r="172" spans="1:7" ht="15" customHeight="1">
      <c r="A172" s="1"/>
      <c r="B172" s="1"/>
      <c r="C172" s="1"/>
      <c r="D172" s="1"/>
      <c r="E172" s="14" t="s">
        <v>34</v>
      </c>
      <c r="F172" s="14"/>
      <c r="G172" s="8">
        <f>G171+G170</f>
        <v>731.24</v>
      </c>
    </row>
    <row r="173" spans="1:7" ht="10.050000000000001" customHeight="1">
      <c r="A173" s="1"/>
      <c r="B173" s="1"/>
      <c r="C173" s="1"/>
      <c r="D173" s="1"/>
      <c r="E173" s="10"/>
      <c r="F173" s="10"/>
      <c r="G173" s="10"/>
    </row>
    <row r="174" spans="1:7" ht="19.95" customHeight="1">
      <c r="A174" s="11" t="s">
        <v>104</v>
      </c>
      <c r="B174" s="11"/>
      <c r="C174" s="11"/>
      <c r="D174" s="11"/>
      <c r="E174" s="11"/>
      <c r="F174" s="11"/>
      <c r="G174" s="11"/>
    </row>
    <row r="175" spans="1:7" ht="15" customHeight="1">
      <c r="A175" s="12" t="s">
        <v>86</v>
      </c>
      <c r="B175" s="12"/>
      <c r="C175" s="2" t="s">
        <v>2</v>
      </c>
      <c r="D175" s="2" t="s">
        <v>3</v>
      </c>
      <c r="E175" s="2" t="s">
        <v>4</v>
      </c>
      <c r="F175" s="2" t="s">
        <v>5</v>
      </c>
      <c r="G175" s="2" t="s">
        <v>6</v>
      </c>
    </row>
    <row r="176" spans="1:7" ht="37.950000000000003" customHeight="1">
      <c r="A176" s="3" t="s">
        <v>87</v>
      </c>
      <c r="B176" s="4" t="s">
        <v>88</v>
      </c>
      <c r="C176" s="3" t="s">
        <v>9</v>
      </c>
      <c r="D176" s="3" t="s">
        <v>89</v>
      </c>
      <c r="E176" s="5">
        <v>2.88</v>
      </c>
      <c r="F176" s="6">
        <v>0.41</v>
      </c>
      <c r="G176" s="6">
        <f>TRUNC(TRUNC(E176,8)*F176,2)</f>
        <v>1.18</v>
      </c>
    </row>
    <row r="177" spans="1:7" ht="37.950000000000003" customHeight="1">
      <c r="A177" s="3" t="s">
        <v>90</v>
      </c>
      <c r="B177" s="4" t="s">
        <v>91</v>
      </c>
      <c r="C177" s="3" t="s">
        <v>9</v>
      </c>
      <c r="D177" s="3" t="s">
        <v>92</v>
      </c>
      <c r="E177" s="5">
        <v>0.87</v>
      </c>
      <c r="F177" s="6">
        <v>2.0499999999999998</v>
      </c>
      <c r="G177" s="6">
        <f>TRUNC(TRUNC(E177,8)*F177,2)</f>
        <v>1.78</v>
      </c>
    </row>
    <row r="178" spans="1:7" ht="18" customHeight="1">
      <c r="A178" s="1"/>
      <c r="B178" s="1"/>
      <c r="C178" s="1"/>
      <c r="D178" s="1"/>
      <c r="E178" s="13" t="s">
        <v>93</v>
      </c>
      <c r="F178" s="13"/>
      <c r="G178" s="7">
        <f>SUM(G176:G177)</f>
        <v>2.96</v>
      </c>
    </row>
    <row r="179" spans="1:7" ht="15" customHeight="1">
      <c r="A179" s="12" t="s">
        <v>63</v>
      </c>
      <c r="B179" s="12"/>
      <c r="C179" s="2" t="s">
        <v>2</v>
      </c>
      <c r="D179" s="2" t="s">
        <v>3</v>
      </c>
      <c r="E179" s="2" t="s">
        <v>4</v>
      </c>
      <c r="F179" s="2" t="s">
        <v>5</v>
      </c>
      <c r="G179" s="2" t="s">
        <v>6</v>
      </c>
    </row>
    <row r="180" spans="1:7" ht="28.95" customHeight="1">
      <c r="A180" s="3" t="s">
        <v>105</v>
      </c>
      <c r="B180" s="4" t="s">
        <v>106</v>
      </c>
      <c r="C180" s="3" t="s">
        <v>9</v>
      </c>
      <c r="D180" s="3" t="s">
        <v>107</v>
      </c>
      <c r="E180" s="5">
        <v>19.440000000000001</v>
      </c>
      <c r="F180" s="6">
        <v>7.9</v>
      </c>
      <c r="G180" s="6">
        <f>TRUNC(TRUNC(E180,8)*F180,2)</f>
        <v>153.57</v>
      </c>
    </row>
    <row r="181" spans="1:7" ht="21" customHeight="1">
      <c r="A181" s="3" t="s">
        <v>78</v>
      </c>
      <c r="B181" s="4" t="s">
        <v>79</v>
      </c>
      <c r="C181" s="3" t="s">
        <v>9</v>
      </c>
      <c r="D181" s="3" t="s">
        <v>80</v>
      </c>
      <c r="E181" s="5">
        <v>1.08</v>
      </c>
      <c r="F181" s="6">
        <v>145</v>
      </c>
      <c r="G181" s="6">
        <f>TRUNC(TRUNC(E181,8)*F181,2)</f>
        <v>156.6</v>
      </c>
    </row>
    <row r="182" spans="1:7" ht="15" customHeight="1">
      <c r="A182" s="3" t="s">
        <v>83</v>
      </c>
      <c r="B182" s="4" t="s">
        <v>84</v>
      </c>
      <c r="C182" s="3" t="s">
        <v>9</v>
      </c>
      <c r="D182" s="3" t="s">
        <v>69</v>
      </c>
      <c r="E182" s="5">
        <v>486</v>
      </c>
      <c r="F182" s="6">
        <v>0.84</v>
      </c>
      <c r="G182" s="6">
        <f>TRUNC(TRUNC(E182,8)*F182,2)</f>
        <v>408.24</v>
      </c>
    </row>
    <row r="183" spans="1:7" ht="15" customHeight="1">
      <c r="A183" s="1"/>
      <c r="B183" s="1"/>
      <c r="C183" s="1"/>
      <c r="D183" s="1"/>
      <c r="E183" s="13" t="s">
        <v>70</v>
      </c>
      <c r="F183" s="13"/>
      <c r="G183" s="7">
        <f>SUM(G180:G182)</f>
        <v>718.41</v>
      </c>
    </row>
    <row r="184" spans="1:7" ht="15" customHeight="1">
      <c r="A184" s="12" t="s">
        <v>71</v>
      </c>
      <c r="B184" s="12"/>
      <c r="C184" s="2" t="s">
        <v>2</v>
      </c>
      <c r="D184" s="2" t="s">
        <v>3</v>
      </c>
      <c r="E184" s="2" t="s">
        <v>4</v>
      </c>
      <c r="F184" s="2" t="s">
        <v>5</v>
      </c>
      <c r="G184" s="2" t="s">
        <v>6</v>
      </c>
    </row>
    <row r="185" spans="1:7" ht="21" customHeight="1">
      <c r="A185" s="3" t="s">
        <v>94</v>
      </c>
      <c r="B185" s="4" t="s">
        <v>95</v>
      </c>
      <c r="C185" s="3" t="s">
        <v>9</v>
      </c>
      <c r="D185" s="3" t="s">
        <v>10</v>
      </c>
      <c r="E185" s="5">
        <v>3.75</v>
      </c>
      <c r="F185" s="6">
        <v>22.59</v>
      </c>
      <c r="G185" s="6">
        <f>TRUNC(TRUNC(E185,8)*F185,2)</f>
        <v>84.71</v>
      </c>
    </row>
    <row r="186" spans="1:7" ht="18" customHeight="1">
      <c r="A186" s="1"/>
      <c r="B186" s="1"/>
      <c r="C186" s="1"/>
      <c r="D186" s="1"/>
      <c r="E186" s="13" t="s">
        <v>76</v>
      </c>
      <c r="F186" s="13"/>
      <c r="G186" s="7">
        <f>SUM(G185:G185)</f>
        <v>84.71</v>
      </c>
    </row>
    <row r="187" spans="1:7" ht="15" customHeight="1">
      <c r="A187" s="1"/>
      <c r="B187" s="1"/>
      <c r="C187" s="1"/>
      <c r="D187" s="1"/>
      <c r="E187" s="14" t="s">
        <v>30</v>
      </c>
      <c r="F187" s="14"/>
      <c r="G187" s="8">
        <v>772.4</v>
      </c>
    </row>
    <row r="188" spans="1:7" ht="15" customHeight="1">
      <c r="A188" s="1"/>
      <c r="B188" s="1"/>
      <c r="C188" s="1"/>
      <c r="D188" s="1"/>
      <c r="E188" s="14" t="s">
        <v>31</v>
      </c>
      <c r="F188" s="14"/>
      <c r="G188" s="8">
        <v>33.68</v>
      </c>
    </row>
    <row r="189" spans="1:7" ht="15" customHeight="1">
      <c r="A189" s="1"/>
      <c r="B189" s="1"/>
      <c r="C189" s="1"/>
      <c r="D189" s="1"/>
      <c r="E189" s="14" t="s">
        <v>32</v>
      </c>
      <c r="F189" s="14"/>
      <c r="G189" s="8">
        <f>ROUND(SUM(G178,G183,G186),2)</f>
        <v>806.08</v>
      </c>
    </row>
    <row r="190" spans="1:7" ht="15" customHeight="1">
      <c r="A190" s="1"/>
      <c r="B190" s="1"/>
      <c r="C190" s="1"/>
      <c r="D190" s="1"/>
      <c r="E190" s="14" t="s">
        <v>33</v>
      </c>
      <c r="F190" s="14"/>
      <c r="G190" s="8">
        <f>ROUND(G189 * (22.12/100),2)</f>
        <v>178.3</v>
      </c>
    </row>
    <row r="191" spans="1:7" ht="15" customHeight="1">
      <c r="A191" s="1"/>
      <c r="B191" s="1"/>
      <c r="C191" s="1"/>
      <c r="D191" s="1"/>
      <c r="E191" s="14" t="s">
        <v>34</v>
      </c>
      <c r="F191" s="14"/>
      <c r="G191" s="8">
        <f>G190+G189</f>
        <v>984.38000000000011</v>
      </c>
    </row>
    <row r="192" spans="1:7" ht="10.050000000000001" customHeight="1">
      <c r="A192" s="1"/>
      <c r="B192" s="1"/>
      <c r="C192" s="1"/>
      <c r="D192" s="1"/>
      <c r="E192" s="10"/>
      <c r="F192" s="10"/>
      <c r="G192" s="10"/>
    </row>
    <row r="193" spans="1:7" ht="19.95" customHeight="1">
      <c r="A193" s="11" t="s">
        <v>108</v>
      </c>
      <c r="B193" s="11"/>
      <c r="C193" s="11"/>
      <c r="D193" s="11"/>
      <c r="E193" s="11"/>
      <c r="F193" s="11"/>
      <c r="G193" s="11"/>
    </row>
    <row r="194" spans="1:7" ht="15" customHeight="1">
      <c r="A194" s="12" t="s">
        <v>63</v>
      </c>
      <c r="B194" s="12"/>
      <c r="C194" s="2" t="s">
        <v>2</v>
      </c>
      <c r="D194" s="2" t="s">
        <v>3</v>
      </c>
      <c r="E194" s="2" t="s">
        <v>4</v>
      </c>
      <c r="F194" s="2" t="s">
        <v>5</v>
      </c>
      <c r="G194" s="2" t="s">
        <v>6</v>
      </c>
    </row>
    <row r="195" spans="1:7" ht="21" customHeight="1">
      <c r="A195" s="3" t="s">
        <v>78</v>
      </c>
      <c r="B195" s="4" t="s">
        <v>79</v>
      </c>
      <c r="C195" s="3" t="s">
        <v>9</v>
      </c>
      <c r="D195" s="3" t="s">
        <v>80</v>
      </c>
      <c r="E195" s="5">
        <v>1.07</v>
      </c>
      <c r="F195" s="6">
        <v>145</v>
      </c>
      <c r="G195" s="6">
        <f>TRUNC(TRUNC(E195,8)*F195,2)</f>
        <v>155.15</v>
      </c>
    </row>
    <row r="196" spans="1:7" ht="15" customHeight="1">
      <c r="A196" s="3" t="s">
        <v>83</v>
      </c>
      <c r="B196" s="4" t="s">
        <v>84</v>
      </c>
      <c r="C196" s="3" t="s">
        <v>9</v>
      </c>
      <c r="D196" s="3" t="s">
        <v>69</v>
      </c>
      <c r="E196" s="5">
        <v>482.96</v>
      </c>
      <c r="F196" s="6">
        <v>0.84</v>
      </c>
      <c r="G196" s="6">
        <f>TRUNC(TRUNC(E196,8)*F196,2)</f>
        <v>405.68</v>
      </c>
    </row>
    <row r="197" spans="1:7" ht="15" customHeight="1">
      <c r="A197" s="1"/>
      <c r="B197" s="1"/>
      <c r="C197" s="1"/>
      <c r="D197" s="1"/>
      <c r="E197" s="13" t="s">
        <v>70</v>
      </c>
      <c r="F197" s="13"/>
      <c r="G197" s="7">
        <f>SUM(G195:G196)</f>
        <v>560.83000000000004</v>
      </c>
    </row>
    <row r="198" spans="1:7" ht="15" customHeight="1">
      <c r="A198" s="12" t="s">
        <v>71</v>
      </c>
      <c r="B198" s="12"/>
      <c r="C198" s="2" t="s">
        <v>2</v>
      </c>
      <c r="D198" s="2" t="s">
        <v>3</v>
      </c>
      <c r="E198" s="2" t="s">
        <v>4</v>
      </c>
      <c r="F198" s="2" t="s">
        <v>5</v>
      </c>
      <c r="G198" s="2" t="s">
        <v>6</v>
      </c>
    </row>
    <row r="199" spans="1:7" ht="15" customHeight="1">
      <c r="A199" s="3" t="s">
        <v>74</v>
      </c>
      <c r="B199" s="4" t="s">
        <v>75</v>
      </c>
      <c r="C199" s="3" t="s">
        <v>9</v>
      </c>
      <c r="D199" s="3" t="s">
        <v>10</v>
      </c>
      <c r="E199" s="5">
        <v>8.57</v>
      </c>
      <c r="F199" s="6">
        <v>24.08</v>
      </c>
      <c r="G199" s="6">
        <f>TRUNC(TRUNC(E199,8)*F199,2)</f>
        <v>206.36</v>
      </c>
    </row>
    <row r="200" spans="1:7" ht="18" customHeight="1">
      <c r="A200" s="1"/>
      <c r="B200" s="1"/>
      <c r="C200" s="1"/>
      <c r="D200" s="1"/>
      <c r="E200" s="13" t="s">
        <v>76</v>
      </c>
      <c r="F200" s="13"/>
      <c r="G200" s="7">
        <f>SUM(G199:G199)</f>
        <v>206.36</v>
      </c>
    </row>
    <row r="201" spans="1:7" ht="15" customHeight="1">
      <c r="A201" s="1"/>
      <c r="B201" s="1"/>
      <c r="C201" s="1"/>
      <c r="D201" s="1"/>
      <c r="E201" s="14" t="s">
        <v>30</v>
      </c>
      <c r="F201" s="14"/>
      <c r="G201" s="8">
        <v>688.43</v>
      </c>
    </row>
    <row r="202" spans="1:7" ht="15" customHeight="1">
      <c r="A202" s="1"/>
      <c r="B202" s="1"/>
      <c r="C202" s="1"/>
      <c r="D202" s="1"/>
      <c r="E202" s="14" t="s">
        <v>31</v>
      </c>
      <c r="F202" s="14"/>
      <c r="G202" s="8">
        <v>78.760000000000005</v>
      </c>
    </row>
    <row r="203" spans="1:7" ht="15" customHeight="1">
      <c r="A203" s="1"/>
      <c r="B203" s="1"/>
      <c r="C203" s="1"/>
      <c r="D203" s="1"/>
      <c r="E203" s="14" t="s">
        <v>32</v>
      </c>
      <c r="F203" s="14"/>
      <c r="G203" s="8">
        <f>ROUND(SUM(G197,G200),2)</f>
        <v>767.19</v>
      </c>
    </row>
    <row r="204" spans="1:7" ht="15" customHeight="1">
      <c r="A204" s="1"/>
      <c r="B204" s="1"/>
      <c r="C204" s="1"/>
      <c r="D204" s="1"/>
      <c r="E204" s="14" t="s">
        <v>33</v>
      </c>
      <c r="F204" s="14"/>
      <c r="G204" s="8">
        <f>ROUND(G203 * (22.12/100),2)</f>
        <v>169.7</v>
      </c>
    </row>
    <row r="205" spans="1:7" ht="15" customHeight="1">
      <c r="A205" s="1"/>
      <c r="B205" s="1"/>
      <c r="C205" s="1"/>
      <c r="D205" s="1"/>
      <c r="E205" s="14" t="s">
        <v>34</v>
      </c>
      <c r="F205" s="14"/>
      <c r="G205" s="8">
        <f>G204+G203</f>
        <v>936.8900000000001</v>
      </c>
    </row>
    <row r="206" spans="1:7" ht="10.050000000000001" customHeight="1">
      <c r="A206" s="1"/>
      <c r="B206" s="1"/>
      <c r="C206" s="1"/>
      <c r="D206" s="1"/>
      <c r="E206" s="10"/>
      <c r="F206" s="10"/>
      <c r="G206" s="10"/>
    </row>
    <row r="207" spans="1:7" ht="19.95" customHeight="1">
      <c r="A207" s="11" t="s">
        <v>109</v>
      </c>
      <c r="B207" s="11"/>
      <c r="C207" s="11"/>
      <c r="D207" s="11"/>
      <c r="E207" s="11"/>
      <c r="F207" s="11"/>
      <c r="G207" s="11"/>
    </row>
    <row r="208" spans="1:7" ht="15" customHeight="1">
      <c r="A208" s="12" t="s">
        <v>86</v>
      </c>
      <c r="B208" s="12"/>
      <c r="C208" s="2" t="s">
        <v>2</v>
      </c>
      <c r="D208" s="2" t="s">
        <v>3</v>
      </c>
      <c r="E208" s="2" t="s">
        <v>4</v>
      </c>
      <c r="F208" s="2" t="s">
        <v>5</v>
      </c>
      <c r="G208" s="2" t="s">
        <v>6</v>
      </c>
    </row>
    <row r="209" spans="1:7" ht="37.950000000000003" customHeight="1">
      <c r="A209" s="3" t="s">
        <v>87</v>
      </c>
      <c r="B209" s="4" t="s">
        <v>88</v>
      </c>
      <c r="C209" s="3" t="s">
        <v>9</v>
      </c>
      <c r="D209" s="3" t="s">
        <v>89</v>
      </c>
      <c r="E209" s="5">
        <v>2.62</v>
      </c>
      <c r="F209" s="6">
        <v>0.41</v>
      </c>
      <c r="G209" s="6">
        <f>TRUNC(TRUNC(E209,8)*F209,2)</f>
        <v>1.07</v>
      </c>
    </row>
    <row r="210" spans="1:7" ht="37.950000000000003" customHeight="1">
      <c r="A210" s="3" t="s">
        <v>90</v>
      </c>
      <c r="B210" s="4" t="s">
        <v>91</v>
      </c>
      <c r="C210" s="3" t="s">
        <v>9</v>
      </c>
      <c r="D210" s="3" t="s">
        <v>92</v>
      </c>
      <c r="E210" s="5">
        <v>0.8</v>
      </c>
      <c r="F210" s="6">
        <v>2.0499999999999998</v>
      </c>
      <c r="G210" s="6">
        <f>TRUNC(TRUNC(E210,8)*F210,2)</f>
        <v>1.64</v>
      </c>
    </row>
    <row r="211" spans="1:7" ht="18" customHeight="1">
      <c r="A211" s="1"/>
      <c r="B211" s="1"/>
      <c r="C211" s="1"/>
      <c r="D211" s="1"/>
      <c r="E211" s="13" t="s">
        <v>93</v>
      </c>
      <c r="F211" s="13"/>
      <c r="G211" s="7">
        <f>SUM(G209:G210)</f>
        <v>2.71</v>
      </c>
    </row>
    <row r="212" spans="1:7" ht="15" customHeight="1">
      <c r="A212" s="12" t="s">
        <v>63</v>
      </c>
      <c r="B212" s="12"/>
      <c r="C212" s="2" t="s">
        <v>2</v>
      </c>
      <c r="D212" s="2" t="s">
        <v>3</v>
      </c>
      <c r="E212" s="2" t="s">
        <v>4</v>
      </c>
      <c r="F212" s="2" t="s">
        <v>5</v>
      </c>
      <c r="G212" s="2" t="s">
        <v>6</v>
      </c>
    </row>
    <row r="213" spans="1:7" ht="21" customHeight="1">
      <c r="A213" s="3" t="s">
        <v>78</v>
      </c>
      <c r="B213" s="4" t="s">
        <v>79</v>
      </c>
      <c r="C213" s="3" t="s">
        <v>9</v>
      </c>
      <c r="D213" s="3" t="s">
        <v>80</v>
      </c>
      <c r="E213" s="5">
        <v>1.07</v>
      </c>
      <c r="F213" s="6">
        <v>145</v>
      </c>
      <c r="G213" s="6">
        <f>TRUNC(TRUNC(E213,8)*F213,2)</f>
        <v>155.15</v>
      </c>
    </row>
    <row r="214" spans="1:7" ht="15" customHeight="1">
      <c r="A214" s="3" t="s">
        <v>83</v>
      </c>
      <c r="B214" s="4" t="s">
        <v>84</v>
      </c>
      <c r="C214" s="3" t="s">
        <v>9</v>
      </c>
      <c r="D214" s="3" t="s">
        <v>69</v>
      </c>
      <c r="E214" s="5">
        <v>483.7</v>
      </c>
      <c r="F214" s="6">
        <v>0.84</v>
      </c>
      <c r="G214" s="6">
        <f>TRUNC(TRUNC(E214,8)*F214,2)</f>
        <v>406.3</v>
      </c>
    </row>
    <row r="215" spans="1:7" ht="15" customHeight="1">
      <c r="A215" s="1"/>
      <c r="B215" s="1"/>
      <c r="C215" s="1"/>
      <c r="D215" s="1"/>
      <c r="E215" s="13" t="s">
        <v>70</v>
      </c>
      <c r="F215" s="13"/>
      <c r="G215" s="7">
        <f>SUM(G213:G214)</f>
        <v>561.45000000000005</v>
      </c>
    </row>
    <row r="216" spans="1:7" ht="15" customHeight="1">
      <c r="A216" s="12" t="s">
        <v>71</v>
      </c>
      <c r="B216" s="12"/>
      <c r="C216" s="2" t="s">
        <v>2</v>
      </c>
      <c r="D216" s="2" t="s">
        <v>3</v>
      </c>
      <c r="E216" s="2" t="s">
        <v>4</v>
      </c>
      <c r="F216" s="2" t="s">
        <v>5</v>
      </c>
      <c r="G216" s="2" t="s">
        <v>6</v>
      </c>
    </row>
    <row r="217" spans="1:7" ht="21" customHeight="1">
      <c r="A217" s="3" t="s">
        <v>94</v>
      </c>
      <c r="B217" s="4" t="s">
        <v>95</v>
      </c>
      <c r="C217" s="3" t="s">
        <v>9</v>
      </c>
      <c r="D217" s="3" t="s">
        <v>10</v>
      </c>
      <c r="E217" s="5">
        <v>3.42</v>
      </c>
      <c r="F217" s="6">
        <v>22.59</v>
      </c>
      <c r="G217" s="6">
        <f>TRUNC(TRUNC(E217,8)*F217,2)</f>
        <v>77.25</v>
      </c>
    </row>
    <row r="218" spans="1:7" ht="18" customHeight="1">
      <c r="A218" s="1"/>
      <c r="B218" s="1"/>
      <c r="C218" s="1"/>
      <c r="D218" s="1"/>
      <c r="E218" s="13" t="s">
        <v>76</v>
      </c>
      <c r="F218" s="13"/>
      <c r="G218" s="7">
        <f>SUM(G217:G217)</f>
        <v>77.25</v>
      </c>
    </row>
    <row r="219" spans="1:7" ht="15" customHeight="1">
      <c r="A219" s="1"/>
      <c r="B219" s="1"/>
      <c r="C219" s="1"/>
      <c r="D219" s="1"/>
      <c r="E219" s="14" t="s">
        <v>30</v>
      </c>
      <c r="F219" s="14"/>
      <c r="G219" s="8">
        <v>610.70000000000005</v>
      </c>
    </row>
    <row r="220" spans="1:7" ht="15" customHeight="1">
      <c r="A220" s="1"/>
      <c r="B220" s="1"/>
      <c r="C220" s="1"/>
      <c r="D220" s="1"/>
      <c r="E220" s="14" t="s">
        <v>31</v>
      </c>
      <c r="F220" s="14"/>
      <c r="G220" s="8">
        <v>30.71</v>
      </c>
    </row>
    <row r="221" spans="1:7" ht="15" customHeight="1">
      <c r="A221" s="1"/>
      <c r="B221" s="1"/>
      <c r="C221" s="1"/>
      <c r="D221" s="1"/>
      <c r="E221" s="14" t="s">
        <v>32</v>
      </c>
      <c r="F221" s="14"/>
      <c r="G221" s="8">
        <f>ROUND(SUM(G211,G215,G218),2)</f>
        <v>641.41</v>
      </c>
    </row>
    <row r="222" spans="1:7" ht="15" customHeight="1">
      <c r="A222" s="1"/>
      <c r="B222" s="1"/>
      <c r="C222" s="1"/>
      <c r="D222" s="1"/>
      <c r="E222" s="14" t="s">
        <v>33</v>
      </c>
      <c r="F222" s="14"/>
      <c r="G222" s="8">
        <f>ROUND(G221 * (22.12/100),2)</f>
        <v>141.88</v>
      </c>
    </row>
    <row r="223" spans="1:7" ht="15" customHeight="1">
      <c r="A223" s="1"/>
      <c r="B223" s="1"/>
      <c r="C223" s="1"/>
      <c r="D223" s="1"/>
      <c r="E223" s="14" t="s">
        <v>34</v>
      </c>
      <c r="F223" s="14"/>
      <c r="G223" s="8">
        <f>G222+G221</f>
        <v>783.29</v>
      </c>
    </row>
    <row r="224" spans="1:7" ht="10.050000000000001" customHeight="1">
      <c r="A224" s="1"/>
      <c r="B224" s="1"/>
      <c r="C224" s="1"/>
      <c r="D224" s="1"/>
      <c r="E224" s="10"/>
      <c r="F224" s="10"/>
      <c r="G224" s="10"/>
    </row>
    <row r="225" spans="1:7" ht="19.95" customHeight="1">
      <c r="A225" s="11" t="s">
        <v>110</v>
      </c>
      <c r="B225" s="11"/>
      <c r="C225" s="11"/>
      <c r="D225" s="11"/>
      <c r="E225" s="11"/>
      <c r="F225" s="11"/>
      <c r="G225" s="11"/>
    </row>
    <row r="226" spans="1:7" ht="15" customHeight="1">
      <c r="A226" s="12" t="s">
        <v>86</v>
      </c>
      <c r="B226" s="12"/>
      <c r="C226" s="2" t="s">
        <v>2</v>
      </c>
      <c r="D226" s="2" t="s">
        <v>3</v>
      </c>
      <c r="E226" s="2" t="s">
        <v>4</v>
      </c>
      <c r="F226" s="2" t="s">
        <v>5</v>
      </c>
      <c r="G226" s="2" t="s">
        <v>6</v>
      </c>
    </row>
    <row r="227" spans="1:7" ht="37.950000000000003" customHeight="1">
      <c r="A227" s="3" t="s">
        <v>97</v>
      </c>
      <c r="B227" s="4" t="s">
        <v>98</v>
      </c>
      <c r="C227" s="3" t="s">
        <v>9</v>
      </c>
      <c r="D227" s="3" t="s">
        <v>89</v>
      </c>
      <c r="E227" s="5">
        <v>2.4300000000000002</v>
      </c>
      <c r="F227" s="6">
        <v>1.72</v>
      </c>
      <c r="G227" s="6">
        <f>TRUNC(TRUNC(E227,8)*F227,2)</f>
        <v>4.17</v>
      </c>
    </row>
    <row r="228" spans="1:7" ht="37.950000000000003" customHeight="1">
      <c r="A228" s="3" t="s">
        <v>99</v>
      </c>
      <c r="B228" s="4" t="s">
        <v>100</v>
      </c>
      <c r="C228" s="3" t="s">
        <v>9</v>
      </c>
      <c r="D228" s="3" t="s">
        <v>92</v>
      </c>
      <c r="E228" s="5">
        <v>0.74</v>
      </c>
      <c r="F228" s="6">
        <v>5.8</v>
      </c>
      <c r="G228" s="6">
        <f>TRUNC(TRUNC(E228,8)*F228,2)</f>
        <v>4.29</v>
      </c>
    </row>
    <row r="229" spans="1:7" ht="18" customHeight="1">
      <c r="A229" s="1"/>
      <c r="B229" s="1"/>
      <c r="C229" s="1"/>
      <c r="D229" s="1"/>
      <c r="E229" s="13" t="s">
        <v>93</v>
      </c>
      <c r="F229" s="13"/>
      <c r="G229" s="7">
        <f>SUM(G227:G228)</f>
        <v>8.4600000000000009</v>
      </c>
    </row>
    <row r="230" spans="1:7" ht="15" customHeight="1">
      <c r="A230" s="12" t="s">
        <v>63</v>
      </c>
      <c r="B230" s="12"/>
      <c r="C230" s="2" t="s">
        <v>2</v>
      </c>
      <c r="D230" s="2" t="s">
        <v>3</v>
      </c>
      <c r="E230" s="2" t="s">
        <v>4</v>
      </c>
      <c r="F230" s="2" t="s">
        <v>5</v>
      </c>
      <c r="G230" s="2" t="s">
        <v>6</v>
      </c>
    </row>
    <row r="231" spans="1:7" ht="21" customHeight="1">
      <c r="A231" s="3" t="s">
        <v>78</v>
      </c>
      <c r="B231" s="4" t="s">
        <v>79</v>
      </c>
      <c r="C231" s="3" t="s">
        <v>9</v>
      </c>
      <c r="D231" s="3" t="s">
        <v>80</v>
      </c>
      <c r="E231" s="5">
        <v>1.21</v>
      </c>
      <c r="F231" s="6">
        <v>145</v>
      </c>
      <c r="G231" s="6">
        <f>TRUNC(TRUNC(E231,8)*F231,2)</f>
        <v>175.45</v>
      </c>
    </row>
    <row r="232" spans="1:7" ht="15" customHeight="1">
      <c r="A232" s="3" t="s">
        <v>81</v>
      </c>
      <c r="B232" s="4" t="s">
        <v>82</v>
      </c>
      <c r="C232" s="3" t="s">
        <v>9</v>
      </c>
      <c r="D232" s="3" t="s">
        <v>69</v>
      </c>
      <c r="E232" s="5">
        <v>181.19</v>
      </c>
      <c r="F232" s="6">
        <v>1.75</v>
      </c>
      <c r="G232" s="6">
        <f>TRUNC(TRUNC(E232,8)*F232,2)</f>
        <v>317.08</v>
      </c>
    </row>
    <row r="233" spans="1:7" ht="15" customHeight="1">
      <c r="A233" s="3" t="s">
        <v>83</v>
      </c>
      <c r="B233" s="4" t="s">
        <v>84</v>
      </c>
      <c r="C233" s="3" t="s">
        <v>9</v>
      </c>
      <c r="D233" s="3" t="s">
        <v>69</v>
      </c>
      <c r="E233" s="5">
        <v>135.88999999999999</v>
      </c>
      <c r="F233" s="6">
        <v>0.84</v>
      </c>
      <c r="G233" s="6">
        <f>TRUNC(TRUNC(E233,8)*F233,2)</f>
        <v>114.14</v>
      </c>
    </row>
    <row r="234" spans="1:7" ht="15" customHeight="1">
      <c r="A234" s="1"/>
      <c r="B234" s="1"/>
      <c r="C234" s="1"/>
      <c r="D234" s="1"/>
      <c r="E234" s="13" t="s">
        <v>70</v>
      </c>
      <c r="F234" s="13"/>
      <c r="G234" s="7">
        <f>SUM(G231:G233)</f>
        <v>606.66999999999996</v>
      </c>
    </row>
    <row r="235" spans="1:7" ht="15" customHeight="1">
      <c r="A235" s="12" t="s">
        <v>71</v>
      </c>
      <c r="B235" s="12"/>
      <c r="C235" s="2" t="s">
        <v>2</v>
      </c>
      <c r="D235" s="2" t="s">
        <v>3</v>
      </c>
      <c r="E235" s="2" t="s">
        <v>4</v>
      </c>
      <c r="F235" s="2" t="s">
        <v>5</v>
      </c>
      <c r="G235" s="2" t="s">
        <v>6</v>
      </c>
    </row>
    <row r="236" spans="1:7" ht="21" customHeight="1">
      <c r="A236" s="3" t="s">
        <v>94</v>
      </c>
      <c r="B236" s="4" t="s">
        <v>95</v>
      </c>
      <c r="C236" s="3" t="s">
        <v>9</v>
      </c>
      <c r="D236" s="3" t="s">
        <v>10</v>
      </c>
      <c r="E236" s="5">
        <v>3.17</v>
      </c>
      <c r="F236" s="6">
        <v>22.59</v>
      </c>
      <c r="G236" s="6">
        <f>TRUNC(TRUNC(E236,8)*F236,2)</f>
        <v>71.61</v>
      </c>
    </row>
    <row r="237" spans="1:7" ht="15" customHeight="1">
      <c r="A237" s="3" t="s">
        <v>74</v>
      </c>
      <c r="B237" s="4" t="s">
        <v>75</v>
      </c>
      <c r="C237" s="3" t="s">
        <v>9</v>
      </c>
      <c r="D237" s="3" t="s">
        <v>10</v>
      </c>
      <c r="E237" s="5">
        <v>0.76</v>
      </c>
      <c r="F237" s="6">
        <v>24.08</v>
      </c>
      <c r="G237" s="6">
        <f>TRUNC(TRUNC(E237,8)*F237,2)</f>
        <v>18.3</v>
      </c>
    </row>
    <row r="238" spans="1:7" ht="18" customHeight="1">
      <c r="A238" s="1"/>
      <c r="B238" s="1"/>
      <c r="C238" s="1"/>
      <c r="D238" s="1"/>
      <c r="E238" s="13" t="s">
        <v>76</v>
      </c>
      <c r="F238" s="13"/>
      <c r="G238" s="7">
        <f>SUM(G236:G237)</f>
        <v>89.91</v>
      </c>
    </row>
    <row r="239" spans="1:7" ht="15" customHeight="1">
      <c r="A239" s="1"/>
      <c r="B239" s="1"/>
      <c r="C239" s="1"/>
      <c r="D239" s="1"/>
      <c r="E239" s="14" t="s">
        <v>30</v>
      </c>
      <c r="F239" s="14"/>
      <c r="G239" s="8">
        <v>669.58</v>
      </c>
    </row>
    <row r="240" spans="1:7" ht="15" customHeight="1">
      <c r="A240" s="1"/>
      <c r="B240" s="1"/>
      <c r="C240" s="1"/>
      <c r="D240" s="1"/>
      <c r="E240" s="14" t="s">
        <v>31</v>
      </c>
      <c r="F240" s="14"/>
      <c r="G240" s="8">
        <v>35.46</v>
      </c>
    </row>
    <row r="241" spans="1:7" ht="15" customHeight="1">
      <c r="A241" s="1"/>
      <c r="B241" s="1"/>
      <c r="C241" s="1"/>
      <c r="D241" s="1"/>
      <c r="E241" s="14" t="s">
        <v>32</v>
      </c>
      <c r="F241" s="14"/>
      <c r="G241" s="8">
        <f>ROUND(SUM(G229,G234,G238),2)</f>
        <v>705.04</v>
      </c>
    </row>
    <row r="242" spans="1:7" ht="15" customHeight="1">
      <c r="A242" s="1"/>
      <c r="B242" s="1"/>
      <c r="C242" s="1"/>
      <c r="D242" s="1"/>
      <c r="E242" s="14" t="s">
        <v>33</v>
      </c>
      <c r="F242" s="14"/>
      <c r="G242" s="8">
        <f>ROUND(G241 * (22.12/100),2)</f>
        <v>155.94999999999999</v>
      </c>
    </row>
    <row r="243" spans="1:7" ht="15" customHeight="1">
      <c r="A243" s="1"/>
      <c r="B243" s="1"/>
      <c r="C243" s="1"/>
      <c r="D243" s="1"/>
      <c r="E243" s="14" t="s">
        <v>34</v>
      </c>
      <c r="F243" s="14"/>
      <c r="G243" s="8">
        <f>G242+G241</f>
        <v>860.99</v>
      </c>
    </row>
    <row r="244" spans="1:7" ht="10.050000000000001" customHeight="1">
      <c r="A244" s="1"/>
      <c r="B244" s="1"/>
      <c r="C244" s="1"/>
      <c r="D244" s="1"/>
      <c r="E244" s="10"/>
      <c r="F244" s="10"/>
      <c r="G244" s="10"/>
    </row>
    <row r="245" spans="1:7" ht="19.95" customHeight="1">
      <c r="A245" s="11" t="s">
        <v>111</v>
      </c>
      <c r="B245" s="11"/>
      <c r="C245" s="11"/>
      <c r="D245" s="11"/>
      <c r="E245" s="11"/>
      <c r="F245" s="11"/>
      <c r="G245" s="11"/>
    </row>
    <row r="246" spans="1:7" ht="15" customHeight="1">
      <c r="A246" s="12" t="s">
        <v>86</v>
      </c>
      <c r="B246" s="12"/>
      <c r="C246" s="2" t="s">
        <v>2</v>
      </c>
      <c r="D246" s="2" t="s">
        <v>3</v>
      </c>
      <c r="E246" s="2" t="s">
        <v>4</v>
      </c>
      <c r="F246" s="2" t="s">
        <v>5</v>
      </c>
      <c r="G246" s="2" t="s">
        <v>6</v>
      </c>
    </row>
    <row r="247" spans="1:7" ht="37.950000000000003" customHeight="1">
      <c r="A247" s="3" t="s">
        <v>87</v>
      </c>
      <c r="B247" s="4" t="s">
        <v>88</v>
      </c>
      <c r="C247" s="3" t="s">
        <v>9</v>
      </c>
      <c r="D247" s="3" t="s">
        <v>89</v>
      </c>
      <c r="E247" s="5">
        <v>3.56</v>
      </c>
      <c r="F247" s="6">
        <v>0.41</v>
      </c>
      <c r="G247" s="6">
        <f>TRUNC(TRUNC(E247,8)*F247,2)</f>
        <v>1.45</v>
      </c>
    </row>
    <row r="248" spans="1:7" ht="37.950000000000003" customHeight="1">
      <c r="A248" s="3" t="s">
        <v>90</v>
      </c>
      <c r="B248" s="4" t="s">
        <v>91</v>
      </c>
      <c r="C248" s="3" t="s">
        <v>9</v>
      </c>
      <c r="D248" s="3" t="s">
        <v>92</v>
      </c>
      <c r="E248" s="5">
        <v>1.08</v>
      </c>
      <c r="F248" s="6">
        <v>2.0499999999999998</v>
      </c>
      <c r="G248" s="6">
        <f>TRUNC(TRUNC(E248,8)*F248,2)</f>
        <v>2.21</v>
      </c>
    </row>
    <row r="249" spans="1:7" ht="18" customHeight="1">
      <c r="A249" s="1"/>
      <c r="B249" s="1"/>
      <c r="C249" s="1"/>
      <c r="D249" s="1"/>
      <c r="E249" s="13" t="s">
        <v>93</v>
      </c>
      <c r="F249" s="13"/>
      <c r="G249" s="7">
        <f>SUM(G247:G248)</f>
        <v>3.66</v>
      </c>
    </row>
    <row r="250" spans="1:7" ht="15" customHeight="1">
      <c r="A250" s="12" t="s">
        <v>63</v>
      </c>
      <c r="B250" s="12"/>
      <c r="C250" s="2" t="s">
        <v>2</v>
      </c>
      <c r="D250" s="2" t="s">
        <v>3</v>
      </c>
      <c r="E250" s="2" t="s">
        <v>4</v>
      </c>
      <c r="F250" s="2" t="s">
        <v>5</v>
      </c>
      <c r="G250" s="2" t="s">
        <v>6</v>
      </c>
    </row>
    <row r="251" spans="1:7" ht="21" customHeight="1">
      <c r="A251" s="3" t="s">
        <v>102</v>
      </c>
      <c r="B251" s="4" t="s">
        <v>103</v>
      </c>
      <c r="C251" s="3" t="s">
        <v>9</v>
      </c>
      <c r="D251" s="3" t="s">
        <v>80</v>
      </c>
      <c r="E251" s="5">
        <v>1.02</v>
      </c>
      <c r="F251" s="6">
        <v>146.88999999999999</v>
      </c>
      <c r="G251" s="6">
        <f>TRUNC(TRUNC(E251,8)*F251,2)</f>
        <v>149.82</v>
      </c>
    </row>
    <row r="252" spans="1:7" ht="15" customHeight="1">
      <c r="A252" s="3" t="s">
        <v>83</v>
      </c>
      <c r="B252" s="4" t="s">
        <v>84</v>
      </c>
      <c r="C252" s="3" t="s">
        <v>9</v>
      </c>
      <c r="D252" s="3" t="s">
        <v>69</v>
      </c>
      <c r="E252" s="5">
        <v>343.52</v>
      </c>
      <c r="F252" s="6">
        <v>0.84</v>
      </c>
      <c r="G252" s="6">
        <f>TRUNC(TRUNC(E252,8)*F252,2)</f>
        <v>288.55</v>
      </c>
    </row>
    <row r="253" spans="1:7" ht="15" customHeight="1">
      <c r="A253" s="1"/>
      <c r="B253" s="1"/>
      <c r="C253" s="1"/>
      <c r="D253" s="1"/>
      <c r="E253" s="13" t="s">
        <v>70</v>
      </c>
      <c r="F253" s="13"/>
      <c r="G253" s="7">
        <f>SUM(G251:G252)</f>
        <v>438.37</v>
      </c>
    </row>
    <row r="254" spans="1:7" ht="15" customHeight="1">
      <c r="A254" s="12" t="s">
        <v>71</v>
      </c>
      <c r="B254" s="12"/>
      <c r="C254" s="2" t="s">
        <v>2</v>
      </c>
      <c r="D254" s="2" t="s">
        <v>3</v>
      </c>
      <c r="E254" s="2" t="s">
        <v>4</v>
      </c>
      <c r="F254" s="2" t="s">
        <v>5</v>
      </c>
      <c r="G254" s="2" t="s">
        <v>6</v>
      </c>
    </row>
    <row r="255" spans="1:7" ht="21" customHeight="1">
      <c r="A255" s="3" t="s">
        <v>94</v>
      </c>
      <c r="B255" s="4" t="s">
        <v>95</v>
      </c>
      <c r="C255" s="3" t="s">
        <v>9</v>
      </c>
      <c r="D255" s="3" t="s">
        <v>10</v>
      </c>
      <c r="E255" s="5">
        <v>4.6399999999999997</v>
      </c>
      <c r="F255" s="6">
        <v>22.59</v>
      </c>
      <c r="G255" s="6">
        <f>TRUNC(TRUNC(E255,8)*F255,2)</f>
        <v>104.81</v>
      </c>
    </row>
    <row r="256" spans="1:7" ht="18" customHeight="1">
      <c r="A256" s="1"/>
      <c r="B256" s="1"/>
      <c r="C256" s="1"/>
      <c r="D256" s="1"/>
      <c r="E256" s="13" t="s">
        <v>76</v>
      </c>
      <c r="F256" s="13"/>
      <c r="G256" s="7">
        <f>SUM(G255:G255)</f>
        <v>104.81</v>
      </c>
    </row>
    <row r="257" spans="1:7" ht="15" customHeight="1">
      <c r="A257" s="1"/>
      <c r="B257" s="1"/>
      <c r="C257" s="1"/>
      <c r="D257" s="1"/>
      <c r="E257" s="14" t="s">
        <v>30</v>
      </c>
      <c r="F257" s="14"/>
      <c r="G257" s="8">
        <v>505.18</v>
      </c>
    </row>
    <row r="258" spans="1:7" ht="15" customHeight="1">
      <c r="A258" s="1"/>
      <c r="B258" s="1"/>
      <c r="C258" s="1"/>
      <c r="D258" s="1"/>
      <c r="E258" s="14" t="s">
        <v>31</v>
      </c>
      <c r="F258" s="14"/>
      <c r="G258" s="8">
        <v>41.66</v>
      </c>
    </row>
    <row r="259" spans="1:7" ht="15" customHeight="1">
      <c r="A259" s="1"/>
      <c r="B259" s="1"/>
      <c r="C259" s="1"/>
      <c r="D259" s="1"/>
      <c r="E259" s="14" t="s">
        <v>32</v>
      </c>
      <c r="F259" s="14"/>
      <c r="G259" s="8">
        <f>ROUND(SUM(G249,G253,G256),2)</f>
        <v>546.84</v>
      </c>
    </row>
    <row r="260" spans="1:7" ht="15" customHeight="1">
      <c r="A260" s="1"/>
      <c r="B260" s="1"/>
      <c r="C260" s="1"/>
      <c r="D260" s="1"/>
      <c r="E260" s="14" t="s">
        <v>33</v>
      </c>
      <c r="F260" s="14"/>
      <c r="G260" s="8">
        <f>ROUND(G259 * (22.12/100),2)</f>
        <v>120.96</v>
      </c>
    </row>
    <row r="261" spans="1:7" ht="15" customHeight="1">
      <c r="A261" s="1"/>
      <c r="B261" s="1"/>
      <c r="C261" s="1"/>
      <c r="D261" s="1"/>
      <c r="E261" s="14" t="s">
        <v>34</v>
      </c>
      <c r="F261" s="14"/>
      <c r="G261" s="8">
        <f>G260+G259</f>
        <v>667.80000000000007</v>
      </c>
    </row>
    <row r="262" spans="1:7" ht="10.050000000000001" customHeight="1">
      <c r="A262" s="1"/>
      <c r="B262" s="1"/>
      <c r="C262" s="1"/>
      <c r="D262" s="1"/>
      <c r="E262" s="10"/>
      <c r="F262" s="10"/>
      <c r="G262" s="10"/>
    </row>
    <row r="263" spans="1:7" ht="19.95" customHeight="1">
      <c r="A263" s="11" t="s">
        <v>112</v>
      </c>
      <c r="B263" s="11"/>
      <c r="C263" s="11"/>
      <c r="D263" s="11"/>
      <c r="E263" s="11"/>
      <c r="F263" s="11"/>
      <c r="G263" s="11"/>
    </row>
    <row r="264" spans="1:7" ht="15" customHeight="1">
      <c r="A264" s="12" t="s">
        <v>86</v>
      </c>
      <c r="B264" s="12"/>
      <c r="C264" s="2" t="s">
        <v>2</v>
      </c>
      <c r="D264" s="2" t="s">
        <v>3</v>
      </c>
      <c r="E264" s="2" t="s">
        <v>4</v>
      </c>
      <c r="F264" s="2" t="s">
        <v>5</v>
      </c>
      <c r="G264" s="2" t="s">
        <v>6</v>
      </c>
    </row>
    <row r="265" spans="1:7" ht="37.950000000000003" customHeight="1">
      <c r="A265" s="3" t="s">
        <v>97</v>
      </c>
      <c r="B265" s="4" t="s">
        <v>98</v>
      </c>
      <c r="C265" s="3" t="s">
        <v>9</v>
      </c>
      <c r="D265" s="3" t="s">
        <v>89</v>
      </c>
      <c r="E265" s="5">
        <v>1.76</v>
      </c>
      <c r="F265" s="6">
        <v>1.72</v>
      </c>
      <c r="G265" s="6">
        <f>TRUNC(TRUNC(E265,8)*F265,2)</f>
        <v>3.02</v>
      </c>
    </row>
    <row r="266" spans="1:7" ht="37.950000000000003" customHeight="1">
      <c r="A266" s="3" t="s">
        <v>99</v>
      </c>
      <c r="B266" s="4" t="s">
        <v>100</v>
      </c>
      <c r="C266" s="3" t="s">
        <v>9</v>
      </c>
      <c r="D266" s="3" t="s">
        <v>92</v>
      </c>
      <c r="E266" s="5">
        <v>0.54</v>
      </c>
      <c r="F266" s="6">
        <v>5.8</v>
      </c>
      <c r="G266" s="6">
        <f>TRUNC(TRUNC(E266,8)*F266,2)</f>
        <v>3.13</v>
      </c>
    </row>
    <row r="267" spans="1:7" ht="18" customHeight="1">
      <c r="A267" s="1"/>
      <c r="B267" s="1"/>
      <c r="C267" s="1"/>
      <c r="D267" s="1"/>
      <c r="E267" s="13" t="s">
        <v>93</v>
      </c>
      <c r="F267" s="13"/>
      <c r="G267" s="7">
        <f>SUM(G265:G266)</f>
        <v>6.15</v>
      </c>
    </row>
    <row r="268" spans="1:7" ht="15" customHeight="1">
      <c r="A268" s="12" t="s">
        <v>63</v>
      </c>
      <c r="B268" s="12"/>
      <c r="C268" s="2" t="s">
        <v>2</v>
      </c>
      <c r="D268" s="2" t="s">
        <v>3</v>
      </c>
      <c r="E268" s="2" t="s">
        <v>4</v>
      </c>
      <c r="F268" s="2" t="s">
        <v>5</v>
      </c>
      <c r="G268" s="2" t="s">
        <v>6</v>
      </c>
    </row>
    <row r="269" spans="1:7" ht="21" customHeight="1">
      <c r="A269" s="3" t="s">
        <v>78</v>
      </c>
      <c r="B269" s="4" t="s">
        <v>79</v>
      </c>
      <c r="C269" s="3" t="s">
        <v>9</v>
      </c>
      <c r="D269" s="3" t="s">
        <v>80</v>
      </c>
      <c r="E269" s="5">
        <v>1.1599999999999999</v>
      </c>
      <c r="F269" s="6">
        <v>145</v>
      </c>
      <c r="G269" s="6">
        <f>TRUNC(TRUNC(E269,8)*F269,2)</f>
        <v>168.2</v>
      </c>
    </row>
    <row r="270" spans="1:7" ht="15" customHeight="1">
      <c r="A270" s="3" t="s">
        <v>83</v>
      </c>
      <c r="B270" s="4" t="s">
        <v>84</v>
      </c>
      <c r="C270" s="3" t="s">
        <v>9</v>
      </c>
      <c r="D270" s="3" t="s">
        <v>69</v>
      </c>
      <c r="E270" s="5">
        <v>390.16</v>
      </c>
      <c r="F270" s="6">
        <v>0.84</v>
      </c>
      <c r="G270" s="6">
        <f>TRUNC(TRUNC(E270,8)*F270,2)</f>
        <v>327.73</v>
      </c>
    </row>
    <row r="271" spans="1:7" ht="15" customHeight="1">
      <c r="A271" s="1"/>
      <c r="B271" s="1"/>
      <c r="C271" s="1"/>
      <c r="D271" s="1"/>
      <c r="E271" s="13" t="s">
        <v>70</v>
      </c>
      <c r="F271" s="13"/>
      <c r="G271" s="7">
        <f>SUM(G269:G270)</f>
        <v>495.93</v>
      </c>
    </row>
    <row r="272" spans="1:7" ht="15" customHeight="1">
      <c r="A272" s="12" t="s">
        <v>71</v>
      </c>
      <c r="B272" s="12"/>
      <c r="C272" s="2" t="s">
        <v>2</v>
      </c>
      <c r="D272" s="2" t="s">
        <v>3</v>
      </c>
      <c r="E272" s="2" t="s">
        <v>4</v>
      </c>
      <c r="F272" s="2" t="s">
        <v>5</v>
      </c>
      <c r="G272" s="2" t="s">
        <v>6</v>
      </c>
    </row>
    <row r="273" spans="1:7" ht="21" customHeight="1">
      <c r="A273" s="3" t="s">
        <v>94</v>
      </c>
      <c r="B273" s="4" t="s">
        <v>95</v>
      </c>
      <c r="C273" s="3" t="s">
        <v>9</v>
      </c>
      <c r="D273" s="3" t="s">
        <v>10</v>
      </c>
      <c r="E273" s="5">
        <v>2.2999999999999998</v>
      </c>
      <c r="F273" s="6">
        <v>22.59</v>
      </c>
      <c r="G273" s="6">
        <f>TRUNC(TRUNC(E273,8)*F273,2)</f>
        <v>51.95</v>
      </c>
    </row>
    <row r="274" spans="1:7" ht="15" customHeight="1">
      <c r="A274" s="3" t="s">
        <v>74</v>
      </c>
      <c r="B274" s="4" t="s">
        <v>75</v>
      </c>
      <c r="C274" s="3" t="s">
        <v>9</v>
      </c>
      <c r="D274" s="3" t="s">
        <v>10</v>
      </c>
      <c r="E274" s="5">
        <v>0.71</v>
      </c>
      <c r="F274" s="6">
        <v>24.08</v>
      </c>
      <c r="G274" s="6">
        <f>TRUNC(TRUNC(E274,8)*F274,2)</f>
        <v>17.09</v>
      </c>
    </row>
    <row r="275" spans="1:7" ht="18" customHeight="1">
      <c r="A275" s="1"/>
      <c r="B275" s="1"/>
      <c r="C275" s="1"/>
      <c r="D275" s="1"/>
      <c r="E275" s="13" t="s">
        <v>76</v>
      </c>
      <c r="F275" s="13"/>
      <c r="G275" s="7">
        <f>SUM(G273:G274)</f>
        <v>69.040000000000006</v>
      </c>
    </row>
    <row r="276" spans="1:7" ht="15" customHeight="1">
      <c r="A276" s="1"/>
      <c r="B276" s="1"/>
      <c r="C276" s="1"/>
      <c r="D276" s="1"/>
      <c r="E276" s="14" t="s">
        <v>30</v>
      </c>
      <c r="F276" s="14"/>
      <c r="G276" s="8">
        <v>543.95000000000005</v>
      </c>
    </row>
    <row r="277" spans="1:7" ht="15" customHeight="1">
      <c r="A277" s="1"/>
      <c r="B277" s="1"/>
      <c r="C277" s="1"/>
      <c r="D277" s="1"/>
      <c r="E277" s="14" t="s">
        <v>31</v>
      </c>
      <c r="F277" s="14"/>
      <c r="G277" s="8">
        <v>27.17</v>
      </c>
    </row>
    <row r="278" spans="1:7" ht="15" customHeight="1">
      <c r="A278" s="1"/>
      <c r="B278" s="1"/>
      <c r="C278" s="1"/>
      <c r="D278" s="1"/>
      <c r="E278" s="14" t="s">
        <v>32</v>
      </c>
      <c r="F278" s="14"/>
      <c r="G278" s="8">
        <f>ROUND(SUM(G267,G271,G275),2)</f>
        <v>571.12</v>
      </c>
    </row>
    <row r="279" spans="1:7" ht="15" customHeight="1">
      <c r="A279" s="1"/>
      <c r="B279" s="1"/>
      <c r="C279" s="1"/>
      <c r="D279" s="1"/>
      <c r="E279" s="14" t="s">
        <v>33</v>
      </c>
      <c r="F279" s="14"/>
      <c r="G279" s="8">
        <f>ROUND(G278 * (22.12/100),2)</f>
        <v>126.33</v>
      </c>
    </row>
    <row r="280" spans="1:7" ht="15" customHeight="1">
      <c r="A280" s="1"/>
      <c r="B280" s="1"/>
      <c r="C280" s="1"/>
      <c r="D280" s="1"/>
      <c r="E280" s="14" t="s">
        <v>34</v>
      </c>
      <c r="F280" s="14"/>
      <c r="G280" s="8">
        <f>G279+G278</f>
        <v>697.45</v>
      </c>
    </row>
    <row r="281" spans="1:7" ht="10.050000000000001" customHeight="1">
      <c r="A281" s="1"/>
      <c r="B281" s="1"/>
      <c r="C281" s="1"/>
      <c r="D281" s="1"/>
      <c r="E281" s="10"/>
      <c r="F281" s="10"/>
      <c r="G281" s="10"/>
    </row>
    <row r="282" spans="1:7" ht="19.95" customHeight="1">
      <c r="A282" s="11" t="s">
        <v>113</v>
      </c>
      <c r="B282" s="11"/>
      <c r="C282" s="11"/>
      <c r="D282" s="11"/>
      <c r="E282" s="11"/>
      <c r="F282" s="11"/>
      <c r="G282" s="11"/>
    </row>
    <row r="283" spans="1:7" ht="15" customHeight="1">
      <c r="A283" s="12" t="s">
        <v>1</v>
      </c>
      <c r="B283" s="12"/>
      <c r="C283" s="2" t="s">
        <v>2</v>
      </c>
      <c r="D283" s="2" t="s">
        <v>3</v>
      </c>
      <c r="E283" s="2" t="s">
        <v>4</v>
      </c>
      <c r="F283" s="2" t="s">
        <v>5</v>
      </c>
      <c r="G283" s="2" t="s">
        <v>6</v>
      </c>
    </row>
    <row r="284" spans="1:7" ht="21" customHeight="1">
      <c r="A284" s="3" t="s">
        <v>7</v>
      </c>
      <c r="B284" s="4" t="s">
        <v>8</v>
      </c>
      <c r="C284" s="3" t="s">
        <v>9</v>
      </c>
      <c r="D284" s="3" t="s">
        <v>10</v>
      </c>
      <c r="E284" s="5">
        <v>1</v>
      </c>
      <c r="F284" s="6">
        <v>2.79</v>
      </c>
      <c r="G284" s="6">
        <f t="shared" ref="G284:G289" si="4">TRUNC(TRUNC(E284,8)*F284,2)</f>
        <v>2.79</v>
      </c>
    </row>
    <row r="285" spans="1:7" ht="21" customHeight="1">
      <c r="A285" s="3" t="s">
        <v>11</v>
      </c>
      <c r="B285" s="4" t="s">
        <v>12</v>
      </c>
      <c r="C285" s="3" t="s">
        <v>9</v>
      </c>
      <c r="D285" s="3" t="s">
        <v>10</v>
      </c>
      <c r="E285" s="5">
        <v>1</v>
      </c>
      <c r="F285" s="6">
        <v>1.31</v>
      </c>
      <c r="G285" s="6">
        <f t="shared" si="4"/>
        <v>1.31</v>
      </c>
    </row>
    <row r="286" spans="1:7" ht="21" customHeight="1">
      <c r="A286" s="3" t="s">
        <v>13</v>
      </c>
      <c r="B286" s="4" t="s">
        <v>14</v>
      </c>
      <c r="C286" s="3" t="s">
        <v>9</v>
      </c>
      <c r="D286" s="3" t="s">
        <v>10</v>
      </c>
      <c r="E286" s="5">
        <v>1</v>
      </c>
      <c r="F286" s="6">
        <v>1.43</v>
      </c>
      <c r="G286" s="6">
        <f t="shared" si="4"/>
        <v>1.43</v>
      </c>
    </row>
    <row r="287" spans="1:7" ht="21" customHeight="1">
      <c r="A287" s="3" t="s">
        <v>15</v>
      </c>
      <c r="B287" s="4" t="s">
        <v>16</v>
      </c>
      <c r="C287" s="3" t="s">
        <v>9</v>
      </c>
      <c r="D287" s="3" t="s">
        <v>10</v>
      </c>
      <c r="E287" s="5">
        <v>1</v>
      </c>
      <c r="F287" s="6">
        <v>0.78</v>
      </c>
      <c r="G287" s="6">
        <f t="shared" si="4"/>
        <v>0.78</v>
      </c>
    </row>
    <row r="288" spans="1:7" ht="21" customHeight="1">
      <c r="A288" s="3" t="s">
        <v>17</v>
      </c>
      <c r="B288" s="4" t="s">
        <v>18</v>
      </c>
      <c r="C288" s="3" t="s">
        <v>9</v>
      </c>
      <c r="D288" s="3" t="s">
        <v>10</v>
      </c>
      <c r="E288" s="5">
        <v>1</v>
      </c>
      <c r="F288" s="6">
        <v>0.08</v>
      </c>
      <c r="G288" s="6">
        <f t="shared" si="4"/>
        <v>0.08</v>
      </c>
    </row>
    <row r="289" spans="1:7" ht="21" customHeight="1">
      <c r="A289" s="3" t="s">
        <v>19</v>
      </c>
      <c r="B289" s="4" t="s">
        <v>20</v>
      </c>
      <c r="C289" s="3" t="s">
        <v>9</v>
      </c>
      <c r="D289" s="3" t="s">
        <v>10</v>
      </c>
      <c r="E289" s="5">
        <v>1</v>
      </c>
      <c r="F289" s="6">
        <v>0.54</v>
      </c>
      <c r="G289" s="6">
        <f t="shared" si="4"/>
        <v>0.54</v>
      </c>
    </row>
    <row r="290" spans="1:7" ht="15" customHeight="1">
      <c r="A290" s="1"/>
      <c r="B290" s="1"/>
      <c r="C290" s="1"/>
      <c r="D290" s="1"/>
      <c r="E290" s="13" t="s">
        <v>21</v>
      </c>
      <c r="F290" s="13"/>
      <c r="G290" s="7">
        <f>SUM(G284:G289)</f>
        <v>6.93</v>
      </c>
    </row>
    <row r="291" spans="1:7" ht="15" customHeight="1">
      <c r="A291" s="12" t="s">
        <v>22</v>
      </c>
      <c r="B291" s="12"/>
      <c r="C291" s="2" t="s">
        <v>2</v>
      </c>
      <c r="D291" s="2" t="s">
        <v>3</v>
      </c>
      <c r="E291" s="2" t="s">
        <v>4</v>
      </c>
      <c r="F291" s="2" t="s">
        <v>5</v>
      </c>
      <c r="G291" s="2" t="s">
        <v>6</v>
      </c>
    </row>
    <row r="292" spans="1:7" ht="15" customHeight="1">
      <c r="A292" s="3" t="s">
        <v>114</v>
      </c>
      <c r="B292" s="4" t="s">
        <v>115</v>
      </c>
      <c r="C292" s="3" t="s">
        <v>9</v>
      </c>
      <c r="D292" s="3" t="s">
        <v>10</v>
      </c>
      <c r="E292" s="5">
        <v>1</v>
      </c>
      <c r="F292" s="6">
        <v>22.45</v>
      </c>
      <c r="G292" s="6">
        <f>TRUNC(TRUNC(E292,8)*F292,2)</f>
        <v>22.45</v>
      </c>
    </row>
    <row r="293" spans="1:7" ht="15" customHeight="1">
      <c r="A293" s="1"/>
      <c r="B293" s="1"/>
      <c r="C293" s="1"/>
      <c r="D293" s="1"/>
      <c r="E293" s="13" t="s">
        <v>25</v>
      </c>
      <c r="F293" s="13"/>
      <c r="G293" s="7">
        <f>SUM(G292:G292)</f>
        <v>22.45</v>
      </c>
    </row>
    <row r="294" spans="1:7" ht="15" customHeight="1">
      <c r="A294" s="12" t="s">
        <v>26</v>
      </c>
      <c r="B294" s="12"/>
      <c r="C294" s="2" t="s">
        <v>2</v>
      </c>
      <c r="D294" s="2" t="s">
        <v>3</v>
      </c>
      <c r="E294" s="2" t="s">
        <v>4</v>
      </c>
      <c r="F294" s="2" t="s">
        <v>5</v>
      </c>
      <c r="G294" s="2" t="s">
        <v>6</v>
      </c>
    </row>
    <row r="295" spans="1:7" ht="21" customHeight="1">
      <c r="A295" s="3" t="s">
        <v>116</v>
      </c>
      <c r="B295" s="4" t="s">
        <v>117</v>
      </c>
      <c r="C295" s="3" t="s">
        <v>9</v>
      </c>
      <c r="D295" s="3" t="s">
        <v>10</v>
      </c>
      <c r="E295" s="5">
        <v>1</v>
      </c>
      <c r="F295" s="6">
        <v>0.25</v>
      </c>
      <c r="G295" s="6">
        <f>TRUNC(TRUNC(E295,8)*F295,2)</f>
        <v>0.25</v>
      </c>
    </row>
    <row r="296" spans="1:7" ht="15" customHeight="1">
      <c r="A296" s="1"/>
      <c r="B296" s="1"/>
      <c r="C296" s="1"/>
      <c r="D296" s="1"/>
      <c r="E296" s="13" t="s">
        <v>29</v>
      </c>
      <c r="F296" s="13"/>
      <c r="G296" s="7">
        <f>SUM(G295:G295)</f>
        <v>0.25</v>
      </c>
    </row>
    <row r="297" spans="1:7" ht="15" customHeight="1">
      <c r="A297" s="1"/>
      <c r="B297" s="1"/>
      <c r="C297" s="1"/>
      <c r="D297" s="1"/>
      <c r="E297" s="14" t="s">
        <v>30</v>
      </c>
      <c r="F297" s="14"/>
      <c r="G297" s="8">
        <v>17.54</v>
      </c>
    </row>
    <row r="298" spans="1:7" ht="15" customHeight="1">
      <c r="A298" s="1"/>
      <c r="B298" s="1"/>
      <c r="C298" s="1"/>
      <c r="D298" s="1"/>
      <c r="E298" s="14" t="s">
        <v>31</v>
      </c>
      <c r="F298" s="14"/>
      <c r="G298" s="8">
        <v>12.09</v>
      </c>
    </row>
    <row r="299" spans="1:7" ht="15" customHeight="1">
      <c r="A299" s="1"/>
      <c r="B299" s="1"/>
      <c r="C299" s="1"/>
      <c r="D299" s="1"/>
      <c r="E299" s="14" t="s">
        <v>32</v>
      </c>
      <c r="F299" s="14"/>
      <c r="G299" s="8">
        <f>ROUND(SUM(G290,G293,G296),2)</f>
        <v>29.63</v>
      </c>
    </row>
    <row r="300" spans="1:7" ht="15" customHeight="1">
      <c r="A300" s="1"/>
      <c r="B300" s="1"/>
      <c r="C300" s="1"/>
      <c r="D300" s="1"/>
      <c r="E300" s="14" t="s">
        <v>33</v>
      </c>
      <c r="F300" s="14"/>
      <c r="G300" s="8">
        <f>ROUND(G299 * (22.12/100),2)</f>
        <v>6.55</v>
      </c>
    </row>
    <row r="301" spans="1:7" ht="15" customHeight="1">
      <c r="A301" s="1"/>
      <c r="B301" s="1"/>
      <c r="C301" s="1"/>
      <c r="D301" s="1"/>
      <c r="E301" s="14" t="s">
        <v>34</v>
      </c>
      <c r="F301" s="14"/>
      <c r="G301" s="8">
        <f>G300+G299</f>
        <v>36.18</v>
      </c>
    </row>
    <row r="302" spans="1:7" ht="10.050000000000001" customHeight="1">
      <c r="A302" s="1"/>
      <c r="B302" s="1"/>
      <c r="C302" s="1"/>
      <c r="D302" s="1"/>
      <c r="E302" s="10"/>
      <c r="F302" s="10"/>
      <c r="G302" s="10"/>
    </row>
    <row r="303" spans="1:7" ht="19.95" customHeight="1">
      <c r="A303" s="11" t="s">
        <v>118</v>
      </c>
      <c r="B303" s="11"/>
      <c r="C303" s="11"/>
      <c r="D303" s="11"/>
      <c r="E303" s="11"/>
      <c r="F303" s="11"/>
      <c r="G303" s="11"/>
    </row>
    <row r="304" spans="1:7" ht="15" customHeight="1">
      <c r="A304" s="12" t="s">
        <v>63</v>
      </c>
      <c r="B304" s="12"/>
      <c r="C304" s="2" t="s">
        <v>2</v>
      </c>
      <c r="D304" s="2" t="s">
        <v>3</v>
      </c>
      <c r="E304" s="2" t="s">
        <v>4</v>
      </c>
      <c r="F304" s="2" t="s">
        <v>5</v>
      </c>
      <c r="G304" s="2" t="s">
        <v>6</v>
      </c>
    </row>
    <row r="305" spans="1:7" ht="15" customHeight="1">
      <c r="A305" s="3" t="s">
        <v>119</v>
      </c>
      <c r="B305" s="4" t="s">
        <v>120</v>
      </c>
      <c r="C305" s="3" t="s">
        <v>9</v>
      </c>
      <c r="D305" s="3" t="s">
        <v>69</v>
      </c>
      <c r="E305" s="5">
        <v>1</v>
      </c>
      <c r="F305" s="6">
        <v>7.47</v>
      </c>
      <c r="G305" s="6">
        <f>TRUNC(TRUNC(E305,8)*F305,2)</f>
        <v>7.47</v>
      </c>
    </row>
    <row r="306" spans="1:7" ht="15" customHeight="1">
      <c r="A306" s="1"/>
      <c r="B306" s="1"/>
      <c r="C306" s="1"/>
      <c r="D306" s="1"/>
      <c r="E306" s="13" t="s">
        <v>70</v>
      </c>
      <c r="F306" s="13"/>
      <c r="G306" s="7">
        <f>SUM(G305:G305)</f>
        <v>7.47</v>
      </c>
    </row>
    <row r="307" spans="1:7" ht="15" customHeight="1">
      <c r="A307" s="12" t="s">
        <v>71</v>
      </c>
      <c r="B307" s="12"/>
      <c r="C307" s="2" t="s">
        <v>2</v>
      </c>
      <c r="D307" s="2" t="s">
        <v>3</v>
      </c>
      <c r="E307" s="2" t="s">
        <v>4</v>
      </c>
      <c r="F307" s="2" t="s">
        <v>5</v>
      </c>
      <c r="G307" s="2" t="s">
        <v>6</v>
      </c>
    </row>
    <row r="308" spans="1:7" ht="21" customHeight="1">
      <c r="A308" s="3" t="s">
        <v>121</v>
      </c>
      <c r="B308" s="4" t="s">
        <v>122</v>
      </c>
      <c r="C308" s="3" t="s">
        <v>9</v>
      </c>
      <c r="D308" s="3" t="s">
        <v>10</v>
      </c>
      <c r="E308" s="5">
        <v>3.2500000000000001E-2</v>
      </c>
      <c r="F308" s="6">
        <v>25.04</v>
      </c>
      <c r="G308" s="6">
        <f>TRUNC(TRUNC(E308,8)*F308,2)</f>
        <v>0.81</v>
      </c>
    </row>
    <row r="309" spans="1:7" ht="15" customHeight="1">
      <c r="A309" s="3" t="s">
        <v>123</v>
      </c>
      <c r="B309" s="4" t="s">
        <v>124</v>
      </c>
      <c r="C309" s="3" t="s">
        <v>9</v>
      </c>
      <c r="D309" s="3" t="s">
        <v>10</v>
      </c>
      <c r="E309" s="5">
        <v>4.8800000000000003E-2</v>
      </c>
      <c r="F309" s="6">
        <v>29.63</v>
      </c>
      <c r="G309" s="6">
        <f>TRUNC(TRUNC(E309,8)*F309,2)</f>
        <v>1.44</v>
      </c>
    </row>
    <row r="310" spans="1:7" ht="18" customHeight="1">
      <c r="A310" s="1"/>
      <c r="B310" s="1"/>
      <c r="C310" s="1"/>
      <c r="D310" s="1"/>
      <c r="E310" s="13" t="s">
        <v>76</v>
      </c>
      <c r="F310" s="13"/>
      <c r="G310" s="7">
        <f>SUM(G308:G309)</f>
        <v>2.25</v>
      </c>
    </row>
    <row r="311" spans="1:7" ht="15" customHeight="1">
      <c r="A311" s="1"/>
      <c r="B311" s="1"/>
      <c r="C311" s="1"/>
      <c r="D311" s="1"/>
      <c r="E311" s="14" t="s">
        <v>30</v>
      </c>
      <c r="F311" s="14"/>
      <c r="G311" s="8">
        <v>8.82</v>
      </c>
    </row>
    <row r="312" spans="1:7" ht="15" customHeight="1">
      <c r="A312" s="1"/>
      <c r="B312" s="1"/>
      <c r="C312" s="1"/>
      <c r="D312" s="1"/>
      <c r="E312" s="14" t="s">
        <v>31</v>
      </c>
      <c r="F312" s="14"/>
      <c r="G312" s="8">
        <v>0.9</v>
      </c>
    </row>
    <row r="313" spans="1:7" ht="15" customHeight="1">
      <c r="A313" s="1"/>
      <c r="B313" s="1"/>
      <c r="C313" s="1"/>
      <c r="D313" s="1"/>
      <c r="E313" s="14" t="s">
        <v>32</v>
      </c>
      <c r="F313" s="14"/>
      <c r="G313" s="8">
        <f>ROUND(SUM(G306,G310),2)</f>
        <v>9.7200000000000006</v>
      </c>
    </row>
    <row r="314" spans="1:7" ht="15" customHeight="1">
      <c r="A314" s="1"/>
      <c r="B314" s="1"/>
      <c r="C314" s="1"/>
      <c r="D314" s="1"/>
      <c r="E314" s="14" t="s">
        <v>33</v>
      </c>
      <c r="F314" s="14"/>
      <c r="G314" s="8">
        <f>ROUND(G313 * (22.12/100),2)</f>
        <v>2.15</v>
      </c>
    </row>
    <row r="315" spans="1:7" ht="15" customHeight="1">
      <c r="A315" s="1"/>
      <c r="B315" s="1"/>
      <c r="C315" s="1"/>
      <c r="D315" s="1"/>
      <c r="E315" s="14" t="s">
        <v>34</v>
      </c>
      <c r="F315" s="14"/>
      <c r="G315" s="8">
        <f>G314+G313</f>
        <v>11.870000000000001</v>
      </c>
    </row>
    <row r="316" spans="1:7" ht="10.050000000000001" customHeight="1">
      <c r="A316" s="1"/>
      <c r="B316" s="1"/>
      <c r="C316" s="1"/>
      <c r="D316" s="1"/>
      <c r="E316" s="10"/>
      <c r="F316" s="10"/>
      <c r="G316" s="10"/>
    </row>
    <row r="317" spans="1:7" ht="19.95" customHeight="1">
      <c r="A317" s="11" t="s">
        <v>125</v>
      </c>
      <c r="B317" s="11"/>
      <c r="C317" s="11"/>
      <c r="D317" s="11"/>
      <c r="E317" s="11"/>
      <c r="F317" s="11"/>
      <c r="G317" s="11"/>
    </row>
    <row r="318" spans="1:7" ht="15" customHeight="1">
      <c r="A318" s="12" t="s">
        <v>63</v>
      </c>
      <c r="B318" s="12"/>
      <c r="C318" s="2" t="s">
        <v>2</v>
      </c>
      <c r="D318" s="2" t="s">
        <v>3</v>
      </c>
      <c r="E318" s="2" t="s">
        <v>4</v>
      </c>
      <c r="F318" s="2" t="s">
        <v>5</v>
      </c>
      <c r="G318" s="2" t="s">
        <v>6</v>
      </c>
    </row>
    <row r="319" spans="1:7" ht="21" customHeight="1">
      <c r="A319" s="3" t="s">
        <v>126</v>
      </c>
      <c r="B319" s="4" t="s">
        <v>127</v>
      </c>
      <c r="C319" s="3" t="s">
        <v>9</v>
      </c>
      <c r="D319" s="3" t="s">
        <v>69</v>
      </c>
      <c r="E319" s="5">
        <v>2.5000000000000001E-2</v>
      </c>
      <c r="F319" s="6">
        <v>16.670000000000002</v>
      </c>
      <c r="G319" s="6">
        <f>TRUNC(TRUNC(E319,8)*F319,2)</f>
        <v>0.41</v>
      </c>
    </row>
    <row r="320" spans="1:7" ht="28.95" customHeight="1">
      <c r="A320" s="3" t="s">
        <v>128</v>
      </c>
      <c r="B320" s="4" t="s">
        <v>129</v>
      </c>
      <c r="C320" s="3" t="s">
        <v>9</v>
      </c>
      <c r="D320" s="3" t="s">
        <v>130</v>
      </c>
      <c r="E320" s="5">
        <v>2.8159999999999998</v>
      </c>
      <c r="F320" s="6">
        <v>0.22</v>
      </c>
      <c r="G320" s="6">
        <f>TRUNC(TRUNC(E320,8)*F320,2)</f>
        <v>0.61</v>
      </c>
    </row>
    <row r="321" spans="1:7" ht="15" customHeight="1">
      <c r="A321" s="1"/>
      <c r="B321" s="1"/>
      <c r="C321" s="1"/>
      <c r="D321" s="1"/>
      <c r="E321" s="13" t="s">
        <v>70</v>
      </c>
      <c r="F321" s="13"/>
      <c r="G321" s="7">
        <f>SUM(G319:G320)</f>
        <v>1.02</v>
      </c>
    </row>
    <row r="322" spans="1:7" ht="15" customHeight="1">
      <c r="A322" s="12" t="s">
        <v>71</v>
      </c>
      <c r="B322" s="12"/>
      <c r="C322" s="2" t="s">
        <v>2</v>
      </c>
      <c r="D322" s="2" t="s">
        <v>3</v>
      </c>
      <c r="E322" s="2" t="s">
        <v>4</v>
      </c>
      <c r="F322" s="2" t="s">
        <v>5</v>
      </c>
      <c r="G322" s="2" t="s">
        <v>6</v>
      </c>
    </row>
    <row r="323" spans="1:7" ht="21" customHeight="1">
      <c r="A323" s="3" t="s">
        <v>121</v>
      </c>
      <c r="B323" s="4" t="s">
        <v>122</v>
      </c>
      <c r="C323" s="3" t="s">
        <v>9</v>
      </c>
      <c r="D323" s="3" t="s">
        <v>10</v>
      </c>
      <c r="E323" s="5">
        <v>1.72E-2</v>
      </c>
      <c r="F323" s="6">
        <v>25.04</v>
      </c>
      <c r="G323" s="6">
        <f>TRUNC(TRUNC(E323,8)*F323,2)</f>
        <v>0.43</v>
      </c>
    </row>
    <row r="324" spans="1:7" ht="15" customHeight="1">
      <c r="A324" s="3" t="s">
        <v>123</v>
      </c>
      <c r="B324" s="4" t="s">
        <v>124</v>
      </c>
      <c r="C324" s="3" t="s">
        <v>9</v>
      </c>
      <c r="D324" s="3" t="s">
        <v>10</v>
      </c>
      <c r="E324" s="5">
        <v>0.1055</v>
      </c>
      <c r="F324" s="6">
        <v>29.63</v>
      </c>
      <c r="G324" s="6">
        <f>TRUNC(TRUNC(E324,8)*F324,2)</f>
        <v>3.12</v>
      </c>
    </row>
    <row r="325" spans="1:7" ht="18" customHeight="1">
      <c r="A325" s="1"/>
      <c r="B325" s="1"/>
      <c r="C325" s="1"/>
      <c r="D325" s="1"/>
      <c r="E325" s="13" t="s">
        <v>76</v>
      </c>
      <c r="F325" s="13"/>
      <c r="G325" s="7">
        <f>SUM(G323:G324)</f>
        <v>3.5500000000000003</v>
      </c>
    </row>
    <row r="326" spans="1:7" ht="15" customHeight="1">
      <c r="A326" s="12" t="s">
        <v>26</v>
      </c>
      <c r="B326" s="12"/>
      <c r="C326" s="2" t="s">
        <v>2</v>
      </c>
      <c r="D326" s="2" t="s">
        <v>3</v>
      </c>
      <c r="E326" s="2" t="s">
        <v>4</v>
      </c>
      <c r="F326" s="2" t="s">
        <v>5</v>
      </c>
      <c r="G326" s="2" t="s">
        <v>6</v>
      </c>
    </row>
    <row r="327" spans="1:7" ht="21" customHeight="1">
      <c r="A327" s="3" t="s">
        <v>131</v>
      </c>
      <c r="B327" s="4" t="s">
        <v>132</v>
      </c>
      <c r="C327" s="3" t="s">
        <v>9</v>
      </c>
      <c r="D327" s="3" t="s">
        <v>69</v>
      </c>
      <c r="E327" s="5">
        <v>1</v>
      </c>
      <c r="F327" s="6">
        <v>10.7</v>
      </c>
      <c r="G327" s="6">
        <f>TRUNC(TRUNC(E327,8)*F327,2)</f>
        <v>10.7</v>
      </c>
    </row>
    <row r="328" spans="1:7" ht="15" customHeight="1">
      <c r="A328" s="1"/>
      <c r="B328" s="1"/>
      <c r="C328" s="1"/>
      <c r="D328" s="1"/>
      <c r="E328" s="13" t="s">
        <v>29</v>
      </c>
      <c r="F328" s="13"/>
      <c r="G328" s="7">
        <f>SUM(G327:G327)</f>
        <v>10.7</v>
      </c>
    </row>
    <row r="329" spans="1:7" ht="15" customHeight="1">
      <c r="A329" s="1"/>
      <c r="B329" s="1"/>
      <c r="C329" s="1"/>
      <c r="D329" s="1"/>
      <c r="E329" s="14" t="s">
        <v>30</v>
      </c>
      <c r="F329" s="14"/>
      <c r="G329" s="8">
        <v>12.55</v>
      </c>
    </row>
    <row r="330" spans="1:7" ht="15" customHeight="1">
      <c r="A330" s="1"/>
      <c r="B330" s="1"/>
      <c r="C330" s="1"/>
      <c r="D330" s="1"/>
      <c r="E330" s="14" t="s">
        <v>31</v>
      </c>
      <c r="F330" s="14"/>
      <c r="G330" s="8">
        <v>2.72</v>
      </c>
    </row>
    <row r="331" spans="1:7" ht="15" customHeight="1">
      <c r="A331" s="1"/>
      <c r="B331" s="1"/>
      <c r="C331" s="1"/>
      <c r="D331" s="1"/>
      <c r="E331" s="14" t="s">
        <v>32</v>
      </c>
      <c r="F331" s="14"/>
      <c r="G331" s="8">
        <f>ROUND(SUM(G321,G325,G328),2)</f>
        <v>15.27</v>
      </c>
    </row>
    <row r="332" spans="1:7" ht="15" customHeight="1">
      <c r="A332" s="1"/>
      <c r="B332" s="1"/>
      <c r="C332" s="1"/>
      <c r="D332" s="1"/>
      <c r="E332" s="14" t="s">
        <v>33</v>
      </c>
      <c r="F332" s="14"/>
      <c r="G332" s="8">
        <f>ROUND(G331 * (22.12/100),2)</f>
        <v>3.38</v>
      </c>
    </row>
    <row r="333" spans="1:7" ht="15" customHeight="1">
      <c r="A333" s="1"/>
      <c r="B333" s="1"/>
      <c r="C333" s="1"/>
      <c r="D333" s="1"/>
      <c r="E333" s="14" t="s">
        <v>34</v>
      </c>
      <c r="F333" s="14"/>
      <c r="G333" s="8">
        <f>G332+G331</f>
        <v>18.649999999999999</v>
      </c>
    </row>
    <row r="334" spans="1:7" ht="10.050000000000001" customHeight="1">
      <c r="A334" s="1"/>
      <c r="B334" s="1"/>
      <c r="C334" s="1"/>
      <c r="D334" s="1"/>
      <c r="E334" s="10"/>
      <c r="F334" s="10"/>
      <c r="G334" s="10"/>
    </row>
    <row r="335" spans="1:7" ht="19.95" customHeight="1">
      <c r="A335" s="11" t="s">
        <v>133</v>
      </c>
      <c r="B335" s="11"/>
      <c r="C335" s="11"/>
      <c r="D335" s="11"/>
      <c r="E335" s="11"/>
      <c r="F335" s="11"/>
      <c r="G335" s="11"/>
    </row>
    <row r="336" spans="1:7" ht="15" customHeight="1">
      <c r="A336" s="12" t="s">
        <v>63</v>
      </c>
      <c r="B336" s="12"/>
      <c r="C336" s="2" t="s">
        <v>2</v>
      </c>
      <c r="D336" s="2" t="s">
        <v>3</v>
      </c>
      <c r="E336" s="2" t="s">
        <v>4</v>
      </c>
      <c r="F336" s="2" t="s">
        <v>5</v>
      </c>
      <c r="G336" s="2" t="s">
        <v>6</v>
      </c>
    </row>
    <row r="337" spans="1:7" ht="15" customHeight="1">
      <c r="A337" s="3" t="s">
        <v>119</v>
      </c>
      <c r="B337" s="4" t="s">
        <v>120</v>
      </c>
      <c r="C337" s="3" t="s">
        <v>9</v>
      </c>
      <c r="D337" s="3" t="s">
        <v>69</v>
      </c>
      <c r="E337" s="5">
        <v>1</v>
      </c>
      <c r="F337" s="6">
        <v>7.47</v>
      </c>
      <c r="G337" s="6">
        <f>TRUNC(TRUNC(E337,8)*F337,2)</f>
        <v>7.47</v>
      </c>
    </row>
    <row r="338" spans="1:7" ht="15" customHeight="1">
      <c r="A338" s="1"/>
      <c r="B338" s="1"/>
      <c r="C338" s="1"/>
      <c r="D338" s="1"/>
      <c r="E338" s="13" t="s">
        <v>70</v>
      </c>
      <c r="F338" s="13"/>
      <c r="G338" s="7">
        <f>SUM(G337:G337)</f>
        <v>7.47</v>
      </c>
    </row>
    <row r="339" spans="1:7" ht="15" customHeight="1">
      <c r="A339" s="12" t="s">
        <v>71</v>
      </c>
      <c r="B339" s="12"/>
      <c r="C339" s="2" t="s">
        <v>2</v>
      </c>
      <c r="D339" s="2" t="s">
        <v>3</v>
      </c>
      <c r="E339" s="2" t="s">
        <v>4</v>
      </c>
      <c r="F339" s="2" t="s">
        <v>5</v>
      </c>
      <c r="G339" s="2" t="s">
        <v>6</v>
      </c>
    </row>
    <row r="340" spans="1:7" ht="21" customHeight="1">
      <c r="A340" s="3" t="s">
        <v>121</v>
      </c>
      <c r="B340" s="4" t="s">
        <v>122</v>
      </c>
      <c r="C340" s="3" t="s">
        <v>9</v>
      </c>
      <c r="D340" s="3" t="s">
        <v>10</v>
      </c>
      <c r="E340" s="5">
        <v>4.1000000000000002E-2</v>
      </c>
      <c r="F340" s="6">
        <v>25.04</v>
      </c>
      <c r="G340" s="6">
        <f>TRUNC(TRUNC(E340,8)*F340,2)</f>
        <v>1.02</v>
      </c>
    </row>
    <row r="341" spans="1:7" ht="15" customHeight="1">
      <c r="A341" s="3" t="s">
        <v>123</v>
      </c>
      <c r="B341" s="4" t="s">
        <v>124</v>
      </c>
      <c r="C341" s="3" t="s">
        <v>9</v>
      </c>
      <c r="D341" s="3" t="s">
        <v>10</v>
      </c>
      <c r="E341" s="5">
        <v>6.1499999999999999E-2</v>
      </c>
      <c r="F341" s="6">
        <v>29.63</v>
      </c>
      <c r="G341" s="6">
        <f>TRUNC(TRUNC(E341,8)*F341,2)</f>
        <v>1.82</v>
      </c>
    </row>
    <row r="342" spans="1:7" ht="18" customHeight="1">
      <c r="A342" s="1"/>
      <c r="B342" s="1"/>
      <c r="C342" s="1"/>
      <c r="D342" s="1"/>
      <c r="E342" s="13" t="s">
        <v>76</v>
      </c>
      <c r="F342" s="13"/>
      <c r="G342" s="7">
        <f>SUM(G340:G341)</f>
        <v>2.84</v>
      </c>
    </row>
    <row r="343" spans="1:7" ht="15" customHeight="1">
      <c r="A343" s="1"/>
      <c r="B343" s="1"/>
      <c r="C343" s="1"/>
      <c r="D343" s="1"/>
      <c r="E343" s="14" t="s">
        <v>30</v>
      </c>
      <c r="F343" s="14"/>
      <c r="G343" s="8">
        <v>9.17</v>
      </c>
    </row>
    <row r="344" spans="1:7" ht="15" customHeight="1">
      <c r="A344" s="1"/>
      <c r="B344" s="1"/>
      <c r="C344" s="1"/>
      <c r="D344" s="1"/>
      <c r="E344" s="14" t="s">
        <v>31</v>
      </c>
      <c r="F344" s="14"/>
      <c r="G344" s="8">
        <v>1.1399999999999999</v>
      </c>
    </row>
    <row r="345" spans="1:7" ht="15" customHeight="1">
      <c r="A345" s="1"/>
      <c r="B345" s="1"/>
      <c r="C345" s="1"/>
      <c r="D345" s="1"/>
      <c r="E345" s="14" t="s">
        <v>32</v>
      </c>
      <c r="F345" s="14"/>
      <c r="G345" s="8">
        <f>ROUND(SUM(G338,G342),2)</f>
        <v>10.31</v>
      </c>
    </row>
    <row r="346" spans="1:7" ht="15" customHeight="1">
      <c r="A346" s="1"/>
      <c r="B346" s="1"/>
      <c r="C346" s="1"/>
      <c r="D346" s="1"/>
      <c r="E346" s="14" t="s">
        <v>33</v>
      </c>
      <c r="F346" s="14"/>
      <c r="G346" s="8">
        <f>ROUND(G345 * (22.12/100),2)</f>
        <v>2.2799999999999998</v>
      </c>
    </row>
    <row r="347" spans="1:7" ht="15" customHeight="1">
      <c r="A347" s="1"/>
      <c r="B347" s="1"/>
      <c r="C347" s="1"/>
      <c r="D347" s="1"/>
      <c r="E347" s="14" t="s">
        <v>34</v>
      </c>
      <c r="F347" s="14"/>
      <c r="G347" s="8">
        <f>G346+G345</f>
        <v>12.59</v>
      </c>
    </row>
    <row r="348" spans="1:7" ht="10.050000000000001" customHeight="1">
      <c r="A348" s="1"/>
      <c r="B348" s="1"/>
      <c r="C348" s="1"/>
      <c r="D348" s="1"/>
      <c r="E348" s="10"/>
      <c r="F348" s="10"/>
      <c r="G348" s="10"/>
    </row>
    <row r="349" spans="1:7" ht="19.95" customHeight="1">
      <c r="A349" s="11" t="s">
        <v>134</v>
      </c>
      <c r="B349" s="11"/>
      <c r="C349" s="11"/>
      <c r="D349" s="11"/>
      <c r="E349" s="11"/>
      <c r="F349" s="11"/>
      <c r="G349" s="11"/>
    </row>
    <row r="350" spans="1:7" ht="15" customHeight="1">
      <c r="A350" s="12" t="s">
        <v>1</v>
      </c>
      <c r="B350" s="12"/>
      <c r="C350" s="2" t="s">
        <v>2</v>
      </c>
      <c r="D350" s="2" t="s">
        <v>3</v>
      </c>
      <c r="E350" s="2" t="s">
        <v>4</v>
      </c>
      <c r="F350" s="2" t="s">
        <v>5</v>
      </c>
      <c r="G350" s="2" t="s">
        <v>6</v>
      </c>
    </row>
    <row r="351" spans="1:7" ht="21" customHeight="1">
      <c r="A351" s="3" t="s">
        <v>7</v>
      </c>
      <c r="B351" s="4" t="s">
        <v>8</v>
      </c>
      <c r="C351" s="3" t="s">
        <v>9</v>
      </c>
      <c r="D351" s="3" t="s">
        <v>10</v>
      </c>
      <c r="E351" s="5">
        <v>1</v>
      </c>
      <c r="F351" s="6">
        <v>2.79</v>
      </c>
      <c r="G351" s="6">
        <f t="shared" ref="G351:G356" si="5">TRUNC(TRUNC(E351,8)*F351,2)</f>
        <v>2.79</v>
      </c>
    </row>
    <row r="352" spans="1:7" ht="21" customHeight="1">
      <c r="A352" s="3" t="s">
        <v>45</v>
      </c>
      <c r="B352" s="4" t="s">
        <v>46</v>
      </c>
      <c r="C352" s="3" t="s">
        <v>9</v>
      </c>
      <c r="D352" s="3" t="s">
        <v>10</v>
      </c>
      <c r="E352" s="5">
        <v>1</v>
      </c>
      <c r="F352" s="6">
        <v>0.89</v>
      </c>
      <c r="G352" s="6">
        <f t="shared" si="5"/>
        <v>0.89</v>
      </c>
    </row>
    <row r="353" spans="1:7" ht="21" customHeight="1">
      <c r="A353" s="3" t="s">
        <v>13</v>
      </c>
      <c r="B353" s="4" t="s">
        <v>14</v>
      </c>
      <c r="C353" s="3" t="s">
        <v>9</v>
      </c>
      <c r="D353" s="3" t="s">
        <v>10</v>
      </c>
      <c r="E353" s="5">
        <v>1</v>
      </c>
      <c r="F353" s="6">
        <v>1.43</v>
      </c>
      <c r="G353" s="6">
        <f t="shared" si="5"/>
        <v>1.43</v>
      </c>
    </row>
    <row r="354" spans="1:7" ht="28.95" customHeight="1">
      <c r="A354" s="3" t="s">
        <v>47</v>
      </c>
      <c r="B354" s="4" t="s">
        <v>48</v>
      </c>
      <c r="C354" s="3" t="s">
        <v>9</v>
      </c>
      <c r="D354" s="3" t="s">
        <v>10</v>
      </c>
      <c r="E354" s="5">
        <v>1</v>
      </c>
      <c r="F354" s="6">
        <v>0.01</v>
      </c>
      <c r="G354" s="6">
        <f t="shared" si="5"/>
        <v>0.01</v>
      </c>
    </row>
    <row r="355" spans="1:7" ht="21" customHeight="1">
      <c r="A355" s="3" t="s">
        <v>17</v>
      </c>
      <c r="B355" s="4" t="s">
        <v>18</v>
      </c>
      <c r="C355" s="3" t="s">
        <v>9</v>
      </c>
      <c r="D355" s="3" t="s">
        <v>10</v>
      </c>
      <c r="E355" s="5">
        <v>1</v>
      </c>
      <c r="F355" s="6">
        <v>0.08</v>
      </c>
      <c r="G355" s="6">
        <f t="shared" si="5"/>
        <v>0.08</v>
      </c>
    </row>
    <row r="356" spans="1:7" ht="21" customHeight="1">
      <c r="A356" s="3" t="s">
        <v>19</v>
      </c>
      <c r="B356" s="4" t="s">
        <v>20</v>
      </c>
      <c r="C356" s="3" t="s">
        <v>9</v>
      </c>
      <c r="D356" s="3" t="s">
        <v>10</v>
      </c>
      <c r="E356" s="5">
        <v>1</v>
      </c>
      <c r="F356" s="6">
        <v>0.54</v>
      </c>
      <c r="G356" s="6">
        <f t="shared" si="5"/>
        <v>0.54</v>
      </c>
    </row>
    <row r="357" spans="1:7" ht="15" customHeight="1">
      <c r="A357" s="1"/>
      <c r="B357" s="1"/>
      <c r="C357" s="1"/>
      <c r="D357" s="1"/>
      <c r="E357" s="13" t="s">
        <v>21</v>
      </c>
      <c r="F357" s="13"/>
      <c r="G357" s="7">
        <f>SUM(G351:G356)</f>
        <v>5.74</v>
      </c>
    </row>
    <row r="358" spans="1:7" ht="15" customHeight="1">
      <c r="A358" s="12" t="s">
        <v>22</v>
      </c>
      <c r="B358" s="12"/>
      <c r="C358" s="2" t="s">
        <v>2</v>
      </c>
      <c r="D358" s="2" t="s">
        <v>3</v>
      </c>
      <c r="E358" s="2" t="s">
        <v>4</v>
      </c>
      <c r="F358" s="2" t="s">
        <v>5</v>
      </c>
      <c r="G358" s="2" t="s">
        <v>6</v>
      </c>
    </row>
    <row r="359" spans="1:7" ht="15" customHeight="1">
      <c r="A359" s="3" t="s">
        <v>135</v>
      </c>
      <c r="B359" s="4" t="s">
        <v>136</v>
      </c>
      <c r="C359" s="3" t="s">
        <v>9</v>
      </c>
      <c r="D359" s="3" t="s">
        <v>10</v>
      </c>
      <c r="E359" s="5">
        <v>1</v>
      </c>
      <c r="F359" s="6">
        <v>12.8</v>
      </c>
      <c r="G359" s="6">
        <f>TRUNC(TRUNC(E359,8)*F359,2)</f>
        <v>12.8</v>
      </c>
    </row>
    <row r="360" spans="1:7" ht="15" customHeight="1">
      <c r="A360" s="1"/>
      <c r="B360" s="1"/>
      <c r="C360" s="1"/>
      <c r="D360" s="1"/>
      <c r="E360" s="13" t="s">
        <v>25</v>
      </c>
      <c r="F360" s="13"/>
      <c r="G360" s="7">
        <f>SUM(G359:G359)</f>
        <v>12.8</v>
      </c>
    </row>
    <row r="361" spans="1:7" ht="15" customHeight="1">
      <c r="A361" s="12" t="s">
        <v>26</v>
      </c>
      <c r="B361" s="12"/>
      <c r="C361" s="2" t="s">
        <v>2</v>
      </c>
      <c r="D361" s="2" t="s">
        <v>3</v>
      </c>
      <c r="E361" s="2" t="s">
        <v>4</v>
      </c>
      <c r="F361" s="2" t="s">
        <v>5</v>
      </c>
      <c r="G361" s="2" t="s">
        <v>6</v>
      </c>
    </row>
    <row r="362" spans="1:7" ht="21" customHeight="1">
      <c r="A362" s="3" t="s">
        <v>137</v>
      </c>
      <c r="B362" s="4" t="s">
        <v>138</v>
      </c>
      <c r="C362" s="3" t="s">
        <v>9</v>
      </c>
      <c r="D362" s="3" t="s">
        <v>10</v>
      </c>
      <c r="E362" s="5">
        <v>1</v>
      </c>
      <c r="F362" s="6">
        <v>0.18</v>
      </c>
      <c r="G362" s="6">
        <f>TRUNC(TRUNC(E362,8)*F362,2)</f>
        <v>0.18</v>
      </c>
    </row>
    <row r="363" spans="1:7" ht="15" customHeight="1">
      <c r="A363" s="1"/>
      <c r="B363" s="1"/>
      <c r="C363" s="1"/>
      <c r="D363" s="1"/>
      <c r="E363" s="13" t="s">
        <v>29</v>
      </c>
      <c r="F363" s="13"/>
      <c r="G363" s="7">
        <f>SUM(G362:G362)</f>
        <v>0.18</v>
      </c>
    </row>
    <row r="364" spans="1:7" ht="15" customHeight="1">
      <c r="A364" s="1"/>
      <c r="B364" s="1"/>
      <c r="C364" s="1"/>
      <c r="D364" s="1"/>
      <c r="E364" s="14" t="s">
        <v>30</v>
      </c>
      <c r="F364" s="14"/>
      <c r="G364" s="8">
        <v>11.8</v>
      </c>
    </row>
    <row r="365" spans="1:7" ht="15" customHeight="1">
      <c r="A365" s="1"/>
      <c r="B365" s="1"/>
      <c r="C365" s="1"/>
      <c r="D365" s="1"/>
      <c r="E365" s="14" t="s">
        <v>31</v>
      </c>
      <c r="F365" s="14"/>
      <c r="G365" s="8">
        <v>6.92</v>
      </c>
    </row>
    <row r="366" spans="1:7" ht="15" customHeight="1">
      <c r="A366" s="1"/>
      <c r="B366" s="1"/>
      <c r="C366" s="1"/>
      <c r="D366" s="1"/>
      <c r="E366" s="14" t="s">
        <v>32</v>
      </c>
      <c r="F366" s="14"/>
      <c r="G366" s="8">
        <f>ROUND(SUM(G357,G360,G363),2)</f>
        <v>18.72</v>
      </c>
    </row>
    <row r="367" spans="1:7" ht="15" customHeight="1">
      <c r="A367" s="1"/>
      <c r="B367" s="1"/>
      <c r="C367" s="1"/>
      <c r="D367" s="1"/>
      <c r="E367" s="14" t="s">
        <v>33</v>
      </c>
      <c r="F367" s="14"/>
      <c r="G367" s="8">
        <f>ROUND(G366 * (22.12/100),2)</f>
        <v>4.1399999999999997</v>
      </c>
    </row>
    <row r="368" spans="1:7" ht="15" customHeight="1">
      <c r="A368" s="1"/>
      <c r="B368" s="1"/>
      <c r="C368" s="1"/>
      <c r="D368" s="1"/>
      <c r="E368" s="14" t="s">
        <v>34</v>
      </c>
      <c r="F368" s="14"/>
      <c r="G368" s="8">
        <f>G367+G366</f>
        <v>22.86</v>
      </c>
    </row>
    <row r="369" spans="1:7" ht="10.050000000000001" customHeight="1">
      <c r="A369" s="1"/>
      <c r="B369" s="1"/>
      <c r="C369" s="1"/>
      <c r="D369" s="1"/>
      <c r="E369" s="10"/>
      <c r="F369" s="10"/>
      <c r="G369" s="10"/>
    </row>
    <row r="370" spans="1:7" ht="19.95" customHeight="1">
      <c r="A370" s="11" t="s">
        <v>139</v>
      </c>
      <c r="B370" s="11"/>
      <c r="C370" s="11"/>
      <c r="D370" s="11"/>
      <c r="E370" s="11"/>
      <c r="F370" s="11"/>
      <c r="G370" s="11"/>
    </row>
    <row r="371" spans="1:7" ht="15" customHeight="1">
      <c r="A371" s="12" t="s">
        <v>86</v>
      </c>
      <c r="B371" s="12"/>
      <c r="C371" s="2" t="s">
        <v>2</v>
      </c>
      <c r="D371" s="2" t="s">
        <v>3</v>
      </c>
      <c r="E371" s="2" t="s">
        <v>4</v>
      </c>
      <c r="F371" s="2" t="s">
        <v>5</v>
      </c>
      <c r="G371" s="2" t="s">
        <v>6</v>
      </c>
    </row>
    <row r="372" spans="1:7" ht="46.05" customHeight="1">
      <c r="A372" s="3" t="s">
        <v>140</v>
      </c>
      <c r="B372" s="4" t="s">
        <v>141</v>
      </c>
      <c r="C372" s="3" t="s">
        <v>9</v>
      </c>
      <c r="D372" s="3" t="s">
        <v>89</v>
      </c>
      <c r="E372" s="5">
        <v>0.98652010000000001</v>
      </c>
      <c r="F372" s="6">
        <v>73.430000000000007</v>
      </c>
      <c r="G372" s="6">
        <f>TRUNC(TRUNC(E372,8)*F372,2)</f>
        <v>72.44</v>
      </c>
    </row>
    <row r="373" spans="1:7" ht="46.05" customHeight="1">
      <c r="A373" s="3" t="s">
        <v>142</v>
      </c>
      <c r="B373" s="4" t="s">
        <v>143</v>
      </c>
      <c r="C373" s="3" t="s">
        <v>9</v>
      </c>
      <c r="D373" s="3" t="s">
        <v>92</v>
      </c>
      <c r="E373" s="5">
        <v>7.3160000000000003E-2</v>
      </c>
      <c r="F373" s="6">
        <v>280.45</v>
      </c>
      <c r="G373" s="6">
        <f>TRUNC(TRUNC(E373,8)*F373,2)</f>
        <v>20.51</v>
      </c>
    </row>
    <row r="374" spans="1:7" ht="18" customHeight="1">
      <c r="A374" s="1"/>
      <c r="B374" s="1"/>
      <c r="C374" s="1"/>
      <c r="D374" s="1"/>
      <c r="E374" s="13" t="s">
        <v>93</v>
      </c>
      <c r="F374" s="13"/>
      <c r="G374" s="7">
        <f>SUM(G372:G373)</f>
        <v>92.95</v>
      </c>
    </row>
    <row r="375" spans="1:7" ht="15" customHeight="1">
      <c r="A375" s="12" t="s">
        <v>63</v>
      </c>
      <c r="B375" s="12"/>
      <c r="C375" s="2" t="s">
        <v>2</v>
      </c>
      <c r="D375" s="2" t="s">
        <v>3</v>
      </c>
      <c r="E375" s="2" t="s">
        <v>4</v>
      </c>
      <c r="F375" s="2" t="s">
        <v>5</v>
      </c>
      <c r="G375" s="2" t="s">
        <v>6</v>
      </c>
    </row>
    <row r="376" spans="1:7" ht="15" customHeight="1">
      <c r="A376" s="3" t="s">
        <v>144</v>
      </c>
      <c r="B376" s="4" t="s">
        <v>145</v>
      </c>
      <c r="C376" s="3" t="s">
        <v>9</v>
      </c>
      <c r="D376" s="3" t="s">
        <v>66</v>
      </c>
      <c r="E376" s="5">
        <v>9</v>
      </c>
      <c r="F376" s="6">
        <v>39.799999999999997</v>
      </c>
      <c r="G376" s="6">
        <f>TRUNC(TRUNC(E376,8)*F376,2)</f>
        <v>358.2</v>
      </c>
    </row>
    <row r="377" spans="1:7" ht="15" customHeight="1">
      <c r="A377" s="1"/>
      <c r="B377" s="1"/>
      <c r="C377" s="1"/>
      <c r="D377" s="1"/>
      <c r="E377" s="13" t="s">
        <v>70</v>
      </c>
      <c r="F377" s="13"/>
      <c r="G377" s="7">
        <f>SUM(G376:G376)</f>
        <v>358.2</v>
      </c>
    </row>
    <row r="378" spans="1:7" ht="15" customHeight="1">
      <c r="A378" s="12" t="s">
        <v>71</v>
      </c>
      <c r="B378" s="12"/>
      <c r="C378" s="2" t="s">
        <v>2</v>
      </c>
      <c r="D378" s="2" t="s">
        <v>3</v>
      </c>
      <c r="E378" s="2" t="s">
        <v>4</v>
      </c>
      <c r="F378" s="2" t="s">
        <v>5</v>
      </c>
      <c r="G378" s="2" t="s">
        <v>6</v>
      </c>
    </row>
    <row r="379" spans="1:7" ht="21" customHeight="1">
      <c r="A379" s="3" t="s">
        <v>146</v>
      </c>
      <c r="B379" s="4" t="s">
        <v>147</v>
      </c>
      <c r="C379" s="3" t="s">
        <v>9</v>
      </c>
      <c r="D379" s="3" t="s">
        <v>10</v>
      </c>
      <c r="E379" s="5">
        <v>0.91490910000000003</v>
      </c>
      <c r="F379" s="6">
        <v>25.53</v>
      </c>
      <c r="G379" s="6">
        <f>TRUNC(TRUNC(E379,8)*F379,2)</f>
        <v>23.35</v>
      </c>
    </row>
    <row r="380" spans="1:7" ht="15" customHeight="1">
      <c r="A380" s="3" t="s">
        <v>148</v>
      </c>
      <c r="B380" s="4" t="s">
        <v>149</v>
      </c>
      <c r="C380" s="3" t="s">
        <v>9</v>
      </c>
      <c r="D380" s="3" t="s">
        <v>10</v>
      </c>
      <c r="E380" s="5">
        <v>4.1170909</v>
      </c>
      <c r="F380" s="6">
        <v>30.24</v>
      </c>
      <c r="G380" s="6">
        <f>TRUNC(TRUNC(E380,8)*F380,2)</f>
        <v>124.5</v>
      </c>
    </row>
    <row r="381" spans="1:7" ht="18" customHeight="1">
      <c r="A381" s="1"/>
      <c r="B381" s="1"/>
      <c r="C381" s="1"/>
      <c r="D381" s="1"/>
      <c r="E381" s="13" t="s">
        <v>76</v>
      </c>
      <c r="F381" s="13"/>
      <c r="G381" s="7">
        <f>SUM(G379:G380)</f>
        <v>147.85</v>
      </c>
    </row>
    <row r="382" spans="1:7" ht="15" customHeight="1">
      <c r="A382" s="1"/>
      <c r="B382" s="1"/>
      <c r="C382" s="1"/>
      <c r="D382" s="1"/>
      <c r="E382" s="14" t="s">
        <v>30</v>
      </c>
      <c r="F382" s="14"/>
      <c r="G382" s="8">
        <v>524.46</v>
      </c>
    </row>
    <row r="383" spans="1:7" ht="15" customHeight="1">
      <c r="A383" s="1"/>
      <c r="B383" s="1"/>
      <c r="C383" s="1"/>
      <c r="D383" s="1"/>
      <c r="E383" s="14" t="s">
        <v>31</v>
      </c>
      <c r="F383" s="14"/>
      <c r="G383" s="8">
        <v>74.540000000000006</v>
      </c>
    </row>
    <row r="384" spans="1:7" ht="15" customHeight="1">
      <c r="A384" s="1"/>
      <c r="B384" s="1"/>
      <c r="C384" s="1"/>
      <c r="D384" s="1"/>
      <c r="E384" s="14" t="s">
        <v>32</v>
      </c>
      <c r="F384" s="14"/>
      <c r="G384" s="8">
        <f>ROUND(SUM(G374,G377,G381),2)</f>
        <v>599</v>
      </c>
    </row>
    <row r="385" spans="1:7" ht="15" customHeight="1">
      <c r="A385" s="1"/>
      <c r="B385" s="1"/>
      <c r="C385" s="1"/>
      <c r="D385" s="1"/>
      <c r="E385" s="14" t="s">
        <v>33</v>
      </c>
      <c r="F385" s="14"/>
      <c r="G385" s="8">
        <f>ROUND(G384 * (22.12/100),2)</f>
        <v>132.5</v>
      </c>
    </row>
    <row r="386" spans="1:7" ht="15" customHeight="1">
      <c r="A386" s="1"/>
      <c r="B386" s="1"/>
      <c r="C386" s="1"/>
      <c r="D386" s="1"/>
      <c r="E386" s="14" t="s">
        <v>34</v>
      </c>
      <c r="F386" s="14"/>
      <c r="G386" s="8">
        <f>G385+G384</f>
        <v>731.5</v>
      </c>
    </row>
    <row r="387" spans="1:7" ht="10.050000000000001" customHeight="1">
      <c r="A387" s="1"/>
      <c r="B387" s="1"/>
      <c r="C387" s="1"/>
      <c r="D387" s="1"/>
      <c r="E387" s="10"/>
      <c r="F387" s="10"/>
      <c r="G387" s="10"/>
    </row>
    <row r="388" spans="1:7" ht="19.95" customHeight="1">
      <c r="A388" s="11" t="s">
        <v>150</v>
      </c>
      <c r="B388" s="11"/>
      <c r="C388" s="11"/>
      <c r="D388" s="11"/>
      <c r="E388" s="11"/>
      <c r="F388" s="11"/>
      <c r="G388" s="11"/>
    </row>
    <row r="389" spans="1:7" ht="15" customHeight="1">
      <c r="A389" s="12" t="s">
        <v>1</v>
      </c>
      <c r="B389" s="12"/>
      <c r="C389" s="2" t="s">
        <v>2</v>
      </c>
      <c r="D389" s="2" t="s">
        <v>3</v>
      </c>
      <c r="E389" s="2" t="s">
        <v>4</v>
      </c>
      <c r="F389" s="2" t="s">
        <v>5</v>
      </c>
      <c r="G389" s="2" t="s">
        <v>6</v>
      </c>
    </row>
    <row r="390" spans="1:7" ht="21" customHeight="1">
      <c r="A390" s="3" t="s">
        <v>7</v>
      </c>
      <c r="B390" s="4" t="s">
        <v>8</v>
      </c>
      <c r="C390" s="3" t="s">
        <v>9</v>
      </c>
      <c r="D390" s="3" t="s">
        <v>10</v>
      </c>
      <c r="E390" s="5">
        <v>1</v>
      </c>
      <c r="F390" s="6">
        <v>2.79</v>
      </c>
      <c r="G390" s="6">
        <f t="shared" ref="G390:G395" si="6">TRUNC(TRUNC(E390,8)*F390,2)</f>
        <v>2.79</v>
      </c>
    </row>
    <row r="391" spans="1:7" ht="21" customHeight="1">
      <c r="A391" s="3" t="s">
        <v>151</v>
      </c>
      <c r="B391" s="4" t="s">
        <v>152</v>
      </c>
      <c r="C391" s="3" t="s">
        <v>9</v>
      </c>
      <c r="D391" s="3" t="s">
        <v>10</v>
      </c>
      <c r="E391" s="5">
        <v>1</v>
      </c>
      <c r="F391" s="6">
        <v>1.26</v>
      </c>
      <c r="G391" s="6">
        <f t="shared" si="6"/>
        <v>1.26</v>
      </c>
    </row>
    <row r="392" spans="1:7" ht="21" customHeight="1">
      <c r="A392" s="3" t="s">
        <v>13</v>
      </c>
      <c r="B392" s="4" t="s">
        <v>14</v>
      </c>
      <c r="C392" s="3" t="s">
        <v>9</v>
      </c>
      <c r="D392" s="3" t="s">
        <v>10</v>
      </c>
      <c r="E392" s="5">
        <v>1</v>
      </c>
      <c r="F392" s="6">
        <v>1.43</v>
      </c>
      <c r="G392" s="6">
        <f t="shared" si="6"/>
        <v>1.43</v>
      </c>
    </row>
    <row r="393" spans="1:7" ht="21" customHeight="1">
      <c r="A393" s="3" t="s">
        <v>153</v>
      </c>
      <c r="B393" s="4" t="s">
        <v>154</v>
      </c>
      <c r="C393" s="3" t="s">
        <v>9</v>
      </c>
      <c r="D393" s="3" t="s">
        <v>10</v>
      </c>
      <c r="E393" s="5">
        <v>1</v>
      </c>
      <c r="F393" s="6">
        <v>0.86</v>
      </c>
      <c r="G393" s="6">
        <f t="shared" si="6"/>
        <v>0.86</v>
      </c>
    </row>
    <row r="394" spans="1:7" ht="21" customHeight="1">
      <c r="A394" s="3" t="s">
        <v>17</v>
      </c>
      <c r="B394" s="4" t="s">
        <v>18</v>
      </c>
      <c r="C394" s="3" t="s">
        <v>9</v>
      </c>
      <c r="D394" s="3" t="s">
        <v>10</v>
      </c>
      <c r="E394" s="5">
        <v>1</v>
      </c>
      <c r="F394" s="6">
        <v>0.08</v>
      </c>
      <c r="G394" s="6">
        <f t="shared" si="6"/>
        <v>0.08</v>
      </c>
    </row>
    <row r="395" spans="1:7" ht="21" customHeight="1">
      <c r="A395" s="3" t="s">
        <v>19</v>
      </c>
      <c r="B395" s="4" t="s">
        <v>20</v>
      </c>
      <c r="C395" s="3" t="s">
        <v>9</v>
      </c>
      <c r="D395" s="3" t="s">
        <v>10</v>
      </c>
      <c r="E395" s="5">
        <v>1</v>
      </c>
      <c r="F395" s="6">
        <v>0.54</v>
      </c>
      <c r="G395" s="6">
        <f t="shared" si="6"/>
        <v>0.54</v>
      </c>
    </row>
    <row r="396" spans="1:7" ht="15" customHeight="1">
      <c r="A396" s="1"/>
      <c r="B396" s="1"/>
      <c r="C396" s="1"/>
      <c r="D396" s="1"/>
      <c r="E396" s="13" t="s">
        <v>21</v>
      </c>
      <c r="F396" s="13"/>
      <c r="G396" s="7">
        <f>SUM(G390:G395)</f>
        <v>6.96</v>
      </c>
    </row>
    <row r="397" spans="1:7" ht="15" customHeight="1">
      <c r="A397" s="12" t="s">
        <v>22</v>
      </c>
      <c r="B397" s="12"/>
      <c r="C397" s="2" t="s">
        <v>2</v>
      </c>
      <c r="D397" s="2" t="s">
        <v>3</v>
      </c>
      <c r="E397" s="2" t="s">
        <v>4</v>
      </c>
      <c r="F397" s="2" t="s">
        <v>5</v>
      </c>
      <c r="G397" s="2" t="s">
        <v>6</v>
      </c>
    </row>
    <row r="398" spans="1:7" ht="15" customHeight="1">
      <c r="A398" s="3" t="s">
        <v>155</v>
      </c>
      <c r="B398" s="4" t="s">
        <v>156</v>
      </c>
      <c r="C398" s="3" t="s">
        <v>9</v>
      </c>
      <c r="D398" s="3" t="s">
        <v>10</v>
      </c>
      <c r="E398" s="5">
        <v>1</v>
      </c>
      <c r="F398" s="6">
        <v>17.91</v>
      </c>
      <c r="G398" s="6">
        <f>TRUNC(TRUNC(E398,8)*F398,2)</f>
        <v>17.91</v>
      </c>
    </row>
    <row r="399" spans="1:7" ht="15" customHeight="1">
      <c r="A399" s="1"/>
      <c r="B399" s="1"/>
      <c r="C399" s="1"/>
      <c r="D399" s="1"/>
      <c r="E399" s="13" t="s">
        <v>25</v>
      </c>
      <c r="F399" s="13"/>
      <c r="G399" s="7">
        <f>SUM(G398:G398)</f>
        <v>17.91</v>
      </c>
    </row>
    <row r="400" spans="1:7" ht="15" customHeight="1">
      <c r="A400" s="12" t="s">
        <v>26</v>
      </c>
      <c r="B400" s="12"/>
      <c r="C400" s="2" t="s">
        <v>2</v>
      </c>
      <c r="D400" s="2" t="s">
        <v>3</v>
      </c>
      <c r="E400" s="2" t="s">
        <v>4</v>
      </c>
      <c r="F400" s="2" t="s">
        <v>5</v>
      </c>
      <c r="G400" s="2" t="s">
        <v>6</v>
      </c>
    </row>
    <row r="401" spans="1:7" ht="21" customHeight="1">
      <c r="A401" s="3" t="s">
        <v>157</v>
      </c>
      <c r="B401" s="4" t="s">
        <v>158</v>
      </c>
      <c r="C401" s="3" t="s">
        <v>9</v>
      </c>
      <c r="D401" s="3" t="s">
        <v>10</v>
      </c>
      <c r="E401" s="5">
        <v>1</v>
      </c>
      <c r="F401" s="6">
        <v>0.66</v>
      </c>
      <c r="G401" s="6">
        <f>TRUNC(TRUNC(E401,8)*F401,2)</f>
        <v>0.66</v>
      </c>
    </row>
    <row r="402" spans="1:7" ht="15" customHeight="1">
      <c r="A402" s="1"/>
      <c r="B402" s="1"/>
      <c r="C402" s="1"/>
      <c r="D402" s="1"/>
      <c r="E402" s="13" t="s">
        <v>29</v>
      </c>
      <c r="F402" s="13"/>
      <c r="G402" s="7">
        <f>SUM(G401:G401)</f>
        <v>0.66</v>
      </c>
    </row>
    <row r="403" spans="1:7" ht="15" customHeight="1">
      <c r="A403" s="1"/>
      <c r="B403" s="1"/>
      <c r="C403" s="1"/>
      <c r="D403" s="1"/>
      <c r="E403" s="14" t="s">
        <v>30</v>
      </c>
      <c r="F403" s="14"/>
      <c r="G403" s="8">
        <v>15.64</v>
      </c>
    </row>
    <row r="404" spans="1:7" ht="15" customHeight="1">
      <c r="A404" s="1"/>
      <c r="B404" s="1"/>
      <c r="C404" s="1"/>
      <c r="D404" s="1"/>
      <c r="E404" s="14" t="s">
        <v>31</v>
      </c>
      <c r="F404" s="14"/>
      <c r="G404" s="8">
        <v>9.89</v>
      </c>
    </row>
    <row r="405" spans="1:7" ht="15" customHeight="1">
      <c r="A405" s="1"/>
      <c r="B405" s="1"/>
      <c r="C405" s="1"/>
      <c r="D405" s="1"/>
      <c r="E405" s="14" t="s">
        <v>32</v>
      </c>
      <c r="F405" s="14"/>
      <c r="G405" s="8">
        <f>ROUND(SUM(G396,G399,G402),2)</f>
        <v>25.53</v>
      </c>
    </row>
    <row r="406" spans="1:7" ht="15" customHeight="1">
      <c r="A406" s="1"/>
      <c r="B406" s="1"/>
      <c r="C406" s="1"/>
      <c r="D406" s="1"/>
      <c r="E406" s="14" t="s">
        <v>33</v>
      </c>
      <c r="F406" s="14"/>
      <c r="G406" s="8">
        <f>ROUND(G405 * (22.12/100),2)</f>
        <v>5.65</v>
      </c>
    </row>
    <row r="407" spans="1:7" ht="15" customHeight="1">
      <c r="A407" s="1"/>
      <c r="B407" s="1"/>
      <c r="C407" s="1"/>
      <c r="D407" s="1"/>
      <c r="E407" s="14" t="s">
        <v>34</v>
      </c>
      <c r="F407" s="14"/>
      <c r="G407" s="8">
        <f>G406+G405</f>
        <v>31.18</v>
      </c>
    </row>
    <row r="408" spans="1:7" ht="10.050000000000001" customHeight="1">
      <c r="A408" s="1"/>
      <c r="B408" s="1"/>
      <c r="C408" s="1"/>
      <c r="D408" s="1"/>
      <c r="E408" s="10"/>
      <c r="F408" s="10"/>
      <c r="G408" s="10"/>
    </row>
    <row r="409" spans="1:7" ht="19.95" customHeight="1">
      <c r="A409" s="11" t="s">
        <v>159</v>
      </c>
      <c r="B409" s="11"/>
      <c r="C409" s="11"/>
      <c r="D409" s="11"/>
      <c r="E409" s="11"/>
      <c r="F409" s="11"/>
      <c r="G409" s="11"/>
    </row>
    <row r="410" spans="1:7" ht="15" customHeight="1">
      <c r="A410" s="12" t="s">
        <v>1</v>
      </c>
      <c r="B410" s="12"/>
      <c r="C410" s="2" t="s">
        <v>2</v>
      </c>
      <c r="D410" s="2" t="s">
        <v>3</v>
      </c>
      <c r="E410" s="2" t="s">
        <v>4</v>
      </c>
      <c r="F410" s="2" t="s">
        <v>5</v>
      </c>
      <c r="G410" s="2" t="s">
        <v>6</v>
      </c>
    </row>
    <row r="411" spans="1:7" ht="21" customHeight="1">
      <c r="A411" s="3" t="s">
        <v>7</v>
      </c>
      <c r="B411" s="4" t="s">
        <v>8</v>
      </c>
      <c r="C411" s="3" t="s">
        <v>9</v>
      </c>
      <c r="D411" s="3" t="s">
        <v>10</v>
      </c>
      <c r="E411" s="5">
        <v>1</v>
      </c>
      <c r="F411" s="6">
        <v>2.79</v>
      </c>
      <c r="G411" s="6">
        <f t="shared" ref="G411:G416" si="7">TRUNC(TRUNC(E411,8)*F411,2)</f>
        <v>2.79</v>
      </c>
    </row>
    <row r="412" spans="1:7" ht="21" customHeight="1">
      <c r="A412" s="3" t="s">
        <v>160</v>
      </c>
      <c r="B412" s="4" t="s">
        <v>161</v>
      </c>
      <c r="C412" s="3" t="s">
        <v>9</v>
      </c>
      <c r="D412" s="3" t="s">
        <v>10</v>
      </c>
      <c r="E412" s="5">
        <v>1</v>
      </c>
      <c r="F412" s="6">
        <v>1.1299999999999999</v>
      </c>
      <c r="G412" s="6">
        <f t="shared" si="7"/>
        <v>1.1299999999999999</v>
      </c>
    </row>
    <row r="413" spans="1:7" ht="21" customHeight="1">
      <c r="A413" s="3" t="s">
        <v>13</v>
      </c>
      <c r="B413" s="4" t="s">
        <v>14</v>
      </c>
      <c r="C413" s="3" t="s">
        <v>9</v>
      </c>
      <c r="D413" s="3" t="s">
        <v>10</v>
      </c>
      <c r="E413" s="5">
        <v>1</v>
      </c>
      <c r="F413" s="6">
        <v>1.43</v>
      </c>
      <c r="G413" s="6">
        <f t="shared" si="7"/>
        <v>1.43</v>
      </c>
    </row>
    <row r="414" spans="1:7" ht="21" customHeight="1">
      <c r="A414" s="3" t="s">
        <v>162</v>
      </c>
      <c r="B414" s="4" t="s">
        <v>163</v>
      </c>
      <c r="C414" s="3" t="s">
        <v>9</v>
      </c>
      <c r="D414" s="3" t="s">
        <v>10</v>
      </c>
      <c r="E414" s="5">
        <v>1</v>
      </c>
      <c r="F414" s="6">
        <v>0.31</v>
      </c>
      <c r="G414" s="6">
        <f t="shared" si="7"/>
        <v>0.31</v>
      </c>
    </row>
    <row r="415" spans="1:7" ht="21" customHeight="1">
      <c r="A415" s="3" t="s">
        <v>17</v>
      </c>
      <c r="B415" s="4" t="s">
        <v>18</v>
      </c>
      <c r="C415" s="3" t="s">
        <v>9</v>
      </c>
      <c r="D415" s="3" t="s">
        <v>10</v>
      </c>
      <c r="E415" s="5">
        <v>1</v>
      </c>
      <c r="F415" s="6">
        <v>0.08</v>
      </c>
      <c r="G415" s="6">
        <f t="shared" si="7"/>
        <v>0.08</v>
      </c>
    </row>
    <row r="416" spans="1:7" ht="21" customHeight="1">
      <c r="A416" s="3" t="s">
        <v>19</v>
      </c>
      <c r="B416" s="4" t="s">
        <v>20</v>
      </c>
      <c r="C416" s="3" t="s">
        <v>9</v>
      </c>
      <c r="D416" s="3" t="s">
        <v>10</v>
      </c>
      <c r="E416" s="5">
        <v>1</v>
      </c>
      <c r="F416" s="6">
        <v>0.54</v>
      </c>
      <c r="G416" s="6">
        <f t="shared" si="7"/>
        <v>0.54</v>
      </c>
    </row>
    <row r="417" spans="1:7" ht="15" customHeight="1">
      <c r="A417" s="1"/>
      <c r="B417" s="1"/>
      <c r="C417" s="1"/>
      <c r="D417" s="1"/>
      <c r="E417" s="13" t="s">
        <v>21</v>
      </c>
      <c r="F417" s="13"/>
      <c r="G417" s="7">
        <f>SUM(G411:G416)</f>
        <v>6.2799999999999994</v>
      </c>
    </row>
    <row r="418" spans="1:7" ht="15" customHeight="1">
      <c r="A418" s="12" t="s">
        <v>22</v>
      </c>
      <c r="B418" s="12"/>
      <c r="C418" s="2" t="s">
        <v>2</v>
      </c>
      <c r="D418" s="2" t="s">
        <v>3</v>
      </c>
      <c r="E418" s="2" t="s">
        <v>4</v>
      </c>
      <c r="F418" s="2" t="s">
        <v>5</v>
      </c>
      <c r="G418" s="2" t="s">
        <v>6</v>
      </c>
    </row>
    <row r="419" spans="1:7" ht="21" customHeight="1">
      <c r="A419" s="3" t="s">
        <v>164</v>
      </c>
      <c r="B419" s="4" t="s">
        <v>165</v>
      </c>
      <c r="C419" s="3" t="s">
        <v>9</v>
      </c>
      <c r="D419" s="3" t="s">
        <v>10</v>
      </c>
      <c r="E419" s="5">
        <v>1</v>
      </c>
      <c r="F419" s="6">
        <v>17.91</v>
      </c>
      <c r="G419" s="6">
        <f>TRUNC(TRUNC(E419,8)*F419,2)</f>
        <v>17.91</v>
      </c>
    </row>
    <row r="420" spans="1:7" ht="15" customHeight="1">
      <c r="A420" s="1"/>
      <c r="B420" s="1"/>
      <c r="C420" s="1"/>
      <c r="D420" s="1"/>
      <c r="E420" s="13" t="s">
        <v>25</v>
      </c>
      <c r="F420" s="13"/>
      <c r="G420" s="7">
        <f>SUM(G419:G419)</f>
        <v>17.91</v>
      </c>
    </row>
    <row r="421" spans="1:7" ht="15" customHeight="1">
      <c r="A421" s="12" t="s">
        <v>26</v>
      </c>
      <c r="B421" s="12"/>
      <c r="C421" s="2" t="s">
        <v>2</v>
      </c>
      <c r="D421" s="2" t="s">
        <v>3</v>
      </c>
      <c r="E421" s="2" t="s">
        <v>4</v>
      </c>
      <c r="F421" s="2" t="s">
        <v>5</v>
      </c>
      <c r="G421" s="2" t="s">
        <v>6</v>
      </c>
    </row>
    <row r="422" spans="1:7" ht="28.95" customHeight="1">
      <c r="A422" s="3" t="s">
        <v>166</v>
      </c>
      <c r="B422" s="4" t="s">
        <v>167</v>
      </c>
      <c r="C422" s="3" t="s">
        <v>9</v>
      </c>
      <c r="D422" s="3" t="s">
        <v>10</v>
      </c>
      <c r="E422" s="5">
        <v>1</v>
      </c>
      <c r="F422" s="6">
        <v>0.32</v>
      </c>
      <c r="G422" s="6">
        <f>TRUNC(TRUNC(E422,8)*F422,2)</f>
        <v>0.32</v>
      </c>
    </row>
    <row r="423" spans="1:7" ht="15" customHeight="1">
      <c r="A423" s="1"/>
      <c r="B423" s="1"/>
      <c r="C423" s="1"/>
      <c r="D423" s="1"/>
      <c r="E423" s="13" t="s">
        <v>29</v>
      </c>
      <c r="F423" s="13"/>
      <c r="G423" s="7">
        <f>SUM(G422:G422)</f>
        <v>0.32</v>
      </c>
    </row>
    <row r="424" spans="1:7" ht="15" customHeight="1">
      <c r="A424" s="1"/>
      <c r="B424" s="1"/>
      <c r="C424" s="1"/>
      <c r="D424" s="1"/>
      <c r="E424" s="14" t="s">
        <v>30</v>
      </c>
      <c r="F424" s="14"/>
      <c r="G424" s="8">
        <v>14.8</v>
      </c>
    </row>
    <row r="425" spans="1:7" ht="15" customHeight="1">
      <c r="A425" s="1"/>
      <c r="B425" s="1"/>
      <c r="C425" s="1"/>
      <c r="D425" s="1"/>
      <c r="E425" s="14" t="s">
        <v>31</v>
      </c>
      <c r="F425" s="14"/>
      <c r="G425" s="8">
        <v>9.7100000000000009</v>
      </c>
    </row>
    <row r="426" spans="1:7" ht="15" customHeight="1">
      <c r="A426" s="1"/>
      <c r="B426" s="1"/>
      <c r="C426" s="1"/>
      <c r="D426" s="1"/>
      <c r="E426" s="14" t="s">
        <v>32</v>
      </c>
      <c r="F426" s="14"/>
      <c r="G426" s="8">
        <f>ROUND(SUM(G417,G420,G423),2)</f>
        <v>24.51</v>
      </c>
    </row>
    <row r="427" spans="1:7" ht="15" customHeight="1">
      <c r="A427" s="1"/>
      <c r="B427" s="1"/>
      <c r="C427" s="1"/>
      <c r="D427" s="1"/>
      <c r="E427" s="14" t="s">
        <v>33</v>
      </c>
      <c r="F427" s="14"/>
      <c r="G427" s="8">
        <f>ROUND(G426 * (22.12/100),2)</f>
        <v>5.42</v>
      </c>
    </row>
    <row r="428" spans="1:7" ht="15" customHeight="1">
      <c r="A428" s="1"/>
      <c r="B428" s="1"/>
      <c r="C428" s="1"/>
      <c r="D428" s="1"/>
      <c r="E428" s="14" t="s">
        <v>34</v>
      </c>
      <c r="F428" s="14"/>
      <c r="G428" s="8">
        <f>G427+G426</f>
        <v>29.93</v>
      </c>
    </row>
    <row r="429" spans="1:7" ht="10.050000000000001" customHeight="1">
      <c r="A429" s="1"/>
      <c r="B429" s="1"/>
      <c r="C429" s="1"/>
      <c r="D429" s="1"/>
      <c r="E429" s="10"/>
      <c r="F429" s="10"/>
      <c r="G429" s="10"/>
    </row>
    <row r="430" spans="1:7" ht="19.95" customHeight="1">
      <c r="A430" s="11" t="s">
        <v>168</v>
      </c>
      <c r="B430" s="11"/>
      <c r="C430" s="11"/>
      <c r="D430" s="11"/>
      <c r="E430" s="11"/>
      <c r="F430" s="11"/>
      <c r="G430" s="11"/>
    </row>
    <row r="431" spans="1:7" ht="15" customHeight="1">
      <c r="A431" s="12" t="s">
        <v>1</v>
      </c>
      <c r="B431" s="12"/>
      <c r="C431" s="2" t="s">
        <v>2</v>
      </c>
      <c r="D431" s="2" t="s">
        <v>3</v>
      </c>
      <c r="E431" s="2" t="s">
        <v>4</v>
      </c>
      <c r="F431" s="2" t="s">
        <v>5</v>
      </c>
      <c r="G431" s="2" t="s">
        <v>6</v>
      </c>
    </row>
    <row r="432" spans="1:7" ht="21" customHeight="1">
      <c r="A432" s="3" t="s">
        <v>7</v>
      </c>
      <c r="B432" s="4" t="s">
        <v>8</v>
      </c>
      <c r="C432" s="3" t="s">
        <v>9</v>
      </c>
      <c r="D432" s="3" t="s">
        <v>10</v>
      </c>
      <c r="E432" s="5">
        <v>1</v>
      </c>
      <c r="F432" s="6">
        <v>2.79</v>
      </c>
      <c r="G432" s="6">
        <f t="shared" ref="G432:G437" si="8">TRUNC(TRUNC(E432,8)*F432,2)</f>
        <v>2.79</v>
      </c>
    </row>
    <row r="433" spans="1:7" ht="21" customHeight="1">
      <c r="A433" s="3" t="s">
        <v>11</v>
      </c>
      <c r="B433" s="4" t="s">
        <v>12</v>
      </c>
      <c r="C433" s="3" t="s">
        <v>9</v>
      </c>
      <c r="D433" s="3" t="s">
        <v>10</v>
      </c>
      <c r="E433" s="5">
        <v>1</v>
      </c>
      <c r="F433" s="6">
        <v>1.31</v>
      </c>
      <c r="G433" s="6">
        <f t="shared" si="8"/>
        <v>1.31</v>
      </c>
    </row>
    <row r="434" spans="1:7" ht="21" customHeight="1">
      <c r="A434" s="3" t="s">
        <v>13</v>
      </c>
      <c r="B434" s="4" t="s">
        <v>14</v>
      </c>
      <c r="C434" s="3" t="s">
        <v>9</v>
      </c>
      <c r="D434" s="3" t="s">
        <v>10</v>
      </c>
      <c r="E434" s="5">
        <v>1</v>
      </c>
      <c r="F434" s="6">
        <v>1.43</v>
      </c>
      <c r="G434" s="6">
        <f t="shared" si="8"/>
        <v>1.43</v>
      </c>
    </row>
    <row r="435" spans="1:7" ht="21" customHeight="1">
      <c r="A435" s="3" t="s">
        <v>15</v>
      </c>
      <c r="B435" s="4" t="s">
        <v>16</v>
      </c>
      <c r="C435" s="3" t="s">
        <v>9</v>
      </c>
      <c r="D435" s="3" t="s">
        <v>10</v>
      </c>
      <c r="E435" s="5">
        <v>1</v>
      </c>
      <c r="F435" s="6">
        <v>0.78</v>
      </c>
      <c r="G435" s="6">
        <f t="shared" si="8"/>
        <v>0.78</v>
      </c>
    </row>
    <row r="436" spans="1:7" ht="21" customHeight="1">
      <c r="A436" s="3" t="s">
        <v>17</v>
      </c>
      <c r="B436" s="4" t="s">
        <v>18</v>
      </c>
      <c r="C436" s="3" t="s">
        <v>9</v>
      </c>
      <c r="D436" s="3" t="s">
        <v>10</v>
      </c>
      <c r="E436" s="5">
        <v>1</v>
      </c>
      <c r="F436" s="6">
        <v>0.08</v>
      </c>
      <c r="G436" s="6">
        <f t="shared" si="8"/>
        <v>0.08</v>
      </c>
    </row>
    <row r="437" spans="1:7" ht="21" customHeight="1">
      <c r="A437" s="3" t="s">
        <v>19</v>
      </c>
      <c r="B437" s="4" t="s">
        <v>20</v>
      </c>
      <c r="C437" s="3" t="s">
        <v>9</v>
      </c>
      <c r="D437" s="3" t="s">
        <v>10</v>
      </c>
      <c r="E437" s="5">
        <v>1</v>
      </c>
      <c r="F437" s="6">
        <v>0.54</v>
      </c>
      <c r="G437" s="6">
        <f t="shared" si="8"/>
        <v>0.54</v>
      </c>
    </row>
    <row r="438" spans="1:7" ht="15" customHeight="1">
      <c r="A438" s="1"/>
      <c r="B438" s="1"/>
      <c r="C438" s="1"/>
      <c r="D438" s="1"/>
      <c r="E438" s="13" t="s">
        <v>21</v>
      </c>
      <c r="F438" s="13"/>
      <c r="G438" s="7">
        <f>SUM(G432:G437)</f>
        <v>6.93</v>
      </c>
    </row>
    <row r="439" spans="1:7" ht="15" customHeight="1">
      <c r="A439" s="12" t="s">
        <v>22</v>
      </c>
      <c r="B439" s="12"/>
      <c r="C439" s="2" t="s">
        <v>2</v>
      </c>
      <c r="D439" s="2" t="s">
        <v>3</v>
      </c>
      <c r="E439" s="2" t="s">
        <v>4</v>
      </c>
      <c r="F439" s="2" t="s">
        <v>5</v>
      </c>
      <c r="G439" s="2" t="s">
        <v>6</v>
      </c>
    </row>
    <row r="440" spans="1:7" ht="15" customHeight="1">
      <c r="A440" s="3" t="s">
        <v>169</v>
      </c>
      <c r="B440" s="4" t="s">
        <v>170</v>
      </c>
      <c r="C440" s="3" t="s">
        <v>9</v>
      </c>
      <c r="D440" s="3" t="s">
        <v>10</v>
      </c>
      <c r="E440" s="5">
        <v>1</v>
      </c>
      <c r="F440" s="6">
        <v>17.91</v>
      </c>
      <c r="G440" s="6">
        <f>TRUNC(TRUNC(E440,8)*F440,2)</f>
        <v>17.91</v>
      </c>
    </row>
    <row r="441" spans="1:7" ht="15" customHeight="1">
      <c r="A441" s="1"/>
      <c r="B441" s="1"/>
      <c r="C441" s="1"/>
      <c r="D441" s="1"/>
      <c r="E441" s="13" t="s">
        <v>25</v>
      </c>
      <c r="F441" s="13"/>
      <c r="G441" s="7">
        <f>SUM(G440:G440)</f>
        <v>17.91</v>
      </c>
    </row>
    <row r="442" spans="1:7" ht="15" customHeight="1">
      <c r="A442" s="12" t="s">
        <v>26</v>
      </c>
      <c r="B442" s="12"/>
      <c r="C442" s="2" t="s">
        <v>2</v>
      </c>
      <c r="D442" s="2" t="s">
        <v>3</v>
      </c>
      <c r="E442" s="2" t="s">
        <v>4</v>
      </c>
      <c r="F442" s="2" t="s">
        <v>5</v>
      </c>
      <c r="G442" s="2" t="s">
        <v>6</v>
      </c>
    </row>
    <row r="443" spans="1:7" ht="21" customHeight="1">
      <c r="A443" s="3" t="s">
        <v>171</v>
      </c>
      <c r="B443" s="4" t="s">
        <v>172</v>
      </c>
      <c r="C443" s="3" t="s">
        <v>9</v>
      </c>
      <c r="D443" s="3" t="s">
        <v>10</v>
      </c>
      <c r="E443" s="5">
        <v>1</v>
      </c>
      <c r="F443" s="6">
        <v>0.2</v>
      </c>
      <c r="G443" s="6">
        <f>TRUNC(TRUNC(E443,8)*F443,2)</f>
        <v>0.2</v>
      </c>
    </row>
    <row r="444" spans="1:7" ht="15" customHeight="1">
      <c r="A444" s="1"/>
      <c r="B444" s="1"/>
      <c r="C444" s="1"/>
      <c r="D444" s="1"/>
      <c r="E444" s="13" t="s">
        <v>29</v>
      </c>
      <c r="F444" s="13"/>
      <c r="G444" s="7">
        <f>SUM(G443:G443)</f>
        <v>0.2</v>
      </c>
    </row>
    <row r="445" spans="1:7" ht="15" customHeight="1">
      <c r="A445" s="1"/>
      <c r="B445" s="1"/>
      <c r="C445" s="1"/>
      <c r="D445" s="1"/>
      <c r="E445" s="14" t="s">
        <v>30</v>
      </c>
      <c r="F445" s="14"/>
      <c r="G445" s="8">
        <v>15.39</v>
      </c>
    </row>
    <row r="446" spans="1:7" ht="15" customHeight="1">
      <c r="A446" s="1"/>
      <c r="B446" s="1"/>
      <c r="C446" s="1"/>
      <c r="D446" s="1"/>
      <c r="E446" s="14" t="s">
        <v>31</v>
      </c>
      <c r="F446" s="14"/>
      <c r="G446" s="8">
        <v>9.65</v>
      </c>
    </row>
    <row r="447" spans="1:7" ht="15" customHeight="1">
      <c r="A447" s="1"/>
      <c r="B447" s="1"/>
      <c r="C447" s="1"/>
      <c r="D447" s="1"/>
      <c r="E447" s="14" t="s">
        <v>32</v>
      </c>
      <c r="F447" s="14"/>
      <c r="G447" s="8">
        <f>ROUND(SUM(G438,G441,G444),2)</f>
        <v>25.04</v>
      </c>
    </row>
    <row r="448" spans="1:7" ht="15" customHeight="1">
      <c r="A448" s="1"/>
      <c r="B448" s="1"/>
      <c r="C448" s="1"/>
      <c r="D448" s="1"/>
      <c r="E448" s="14" t="s">
        <v>33</v>
      </c>
      <c r="F448" s="14"/>
      <c r="G448" s="8">
        <f>ROUND(G447 * (22.12/100),2)</f>
        <v>5.54</v>
      </c>
    </row>
    <row r="449" spans="1:7" ht="15" customHeight="1">
      <c r="A449" s="1"/>
      <c r="B449" s="1"/>
      <c r="C449" s="1"/>
      <c r="D449" s="1"/>
      <c r="E449" s="14" t="s">
        <v>34</v>
      </c>
      <c r="F449" s="14"/>
      <c r="G449" s="8">
        <f>G448+G447</f>
        <v>30.58</v>
      </c>
    </row>
    <row r="450" spans="1:7" ht="10.050000000000001" customHeight="1">
      <c r="A450" s="1"/>
      <c r="B450" s="1"/>
      <c r="C450" s="1"/>
      <c r="D450" s="1"/>
      <c r="E450" s="10"/>
      <c r="F450" s="10"/>
      <c r="G450" s="10"/>
    </row>
    <row r="451" spans="1:7" ht="19.95" customHeight="1">
      <c r="A451" s="11" t="s">
        <v>173</v>
      </c>
      <c r="B451" s="11"/>
      <c r="C451" s="11"/>
      <c r="D451" s="11"/>
      <c r="E451" s="11"/>
      <c r="F451" s="11"/>
      <c r="G451" s="11"/>
    </row>
    <row r="452" spans="1:7" ht="15" customHeight="1">
      <c r="A452" s="12" t="s">
        <v>1</v>
      </c>
      <c r="B452" s="12"/>
      <c r="C452" s="2" t="s">
        <v>2</v>
      </c>
      <c r="D452" s="2" t="s">
        <v>3</v>
      </c>
      <c r="E452" s="2" t="s">
        <v>4</v>
      </c>
      <c r="F452" s="2" t="s">
        <v>5</v>
      </c>
      <c r="G452" s="2" t="s">
        <v>6</v>
      </c>
    </row>
    <row r="453" spans="1:7" ht="21" customHeight="1">
      <c r="A453" s="3" t="s">
        <v>7</v>
      </c>
      <c r="B453" s="4" t="s">
        <v>8</v>
      </c>
      <c r="C453" s="3" t="s">
        <v>9</v>
      </c>
      <c r="D453" s="3" t="s">
        <v>10</v>
      </c>
      <c r="E453" s="5">
        <v>1</v>
      </c>
      <c r="F453" s="6">
        <v>2.79</v>
      </c>
      <c r="G453" s="6">
        <f t="shared" ref="G453:G458" si="9">TRUNC(TRUNC(E453,8)*F453,2)</f>
        <v>2.79</v>
      </c>
    </row>
    <row r="454" spans="1:7" ht="21" customHeight="1">
      <c r="A454" s="3" t="s">
        <v>11</v>
      </c>
      <c r="B454" s="4" t="s">
        <v>12</v>
      </c>
      <c r="C454" s="3" t="s">
        <v>9</v>
      </c>
      <c r="D454" s="3" t="s">
        <v>10</v>
      </c>
      <c r="E454" s="5">
        <v>1</v>
      </c>
      <c r="F454" s="6">
        <v>1.31</v>
      </c>
      <c r="G454" s="6">
        <f t="shared" si="9"/>
        <v>1.31</v>
      </c>
    </row>
    <row r="455" spans="1:7" ht="21" customHeight="1">
      <c r="A455" s="3" t="s">
        <v>13</v>
      </c>
      <c r="B455" s="4" t="s">
        <v>14</v>
      </c>
      <c r="C455" s="3" t="s">
        <v>9</v>
      </c>
      <c r="D455" s="3" t="s">
        <v>10</v>
      </c>
      <c r="E455" s="5">
        <v>1</v>
      </c>
      <c r="F455" s="6">
        <v>1.43</v>
      </c>
      <c r="G455" s="6">
        <f t="shared" si="9"/>
        <v>1.43</v>
      </c>
    </row>
    <row r="456" spans="1:7" ht="21" customHeight="1">
      <c r="A456" s="3" t="s">
        <v>15</v>
      </c>
      <c r="B456" s="4" t="s">
        <v>16</v>
      </c>
      <c r="C456" s="3" t="s">
        <v>9</v>
      </c>
      <c r="D456" s="3" t="s">
        <v>10</v>
      </c>
      <c r="E456" s="5">
        <v>1</v>
      </c>
      <c r="F456" s="6">
        <v>0.78</v>
      </c>
      <c r="G456" s="6">
        <f t="shared" si="9"/>
        <v>0.78</v>
      </c>
    </row>
    <row r="457" spans="1:7" ht="21" customHeight="1">
      <c r="A457" s="3" t="s">
        <v>17</v>
      </c>
      <c r="B457" s="4" t="s">
        <v>18</v>
      </c>
      <c r="C457" s="3" t="s">
        <v>9</v>
      </c>
      <c r="D457" s="3" t="s">
        <v>10</v>
      </c>
      <c r="E457" s="5">
        <v>1</v>
      </c>
      <c r="F457" s="6">
        <v>0.08</v>
      </c>
      <c r="G457" s="6">
        <f t="shared" si="9"/>
        <v>0.08</v>
      </c>
    </row>
    <row r="458" spans="1:7" ht="21" customHeight="1">
      <c r="A458" s="3" t="s">
        <v>19</v>
      </c>
      <c r="B458" s="4" t="s">
        <v>20</v>
      </c>
      <c r="C458" s="3" t="s">
        <v>9</v>
      </c>
      <c r="D458" s="3" t="s">
        <v>10</v>
      </c>
      <c r="E458" s="5">
        <v>1</v>
      </c>
      <c r="F458" s="6">
        <v>0.54</v>
      </c>
      <c r="G458" s="6">
        <f t="shared" si="9"/>
        <v>0.54</v>
      </c>
    </row>
    <row r="459" spans="1:7" ht="15" customHeight="1">
      <c r="A459" s="1"/>
      <c r="B459" s="1"/>
      <c r="C459" s="1"/>
      <c r="D459" s="1"/>
      <c r="E459" s="13" t="s">
        <v>21</v>
      </c>
      <c r="F459" s="13"/>
      <c r="G459" s="7">
        <f>SUM(G453:G458)</f>
        <v>6.93</v>
      </c>
    </row>
    <row r="460" spans="1:7" ht="15" customHeight="1">
      <c r="A460" s="12" t="s">
        <v>22</v>
      </c>
      <c r="B460" s="12"/>
      <c r="C460" s="2" t="s">
        <v>2</v>
      </c>
      <c r="D460" s="2" t="s">
        <v>3</v>
      </c>
      <c r="E460" s="2" t="s">
        <v>4</v>
      </c>
      <c r="F460" s="2" t="s">
        <v>5</v>
      </c>
      <c r="G460" s="2" t="s">
        <v>6</v>
      </c>
    </row>
    <row r="461" spans="1:7" ht="15" customHeight="1">
      <c r="A461" s="3" t="s">
        <v>174</v>
      </c>
      <c r="B461" s="4" t="s">
        <v>175</v>
      </c>
      <c r="C461" s="3" t="s">
        <v>9</v>
      </c>
      <c r="D461" s="3" t="s">
        <v>10</v>
      </c>
      <c r="E461" s="5">
        <v>1</v>
      </c>
      <c r="F461" s="6">
        <v>22.45</v>
      </c>
      <c r="G461" s="6">
        <f>TRUNC(TRUNC(E461,8)*F461,2)</f>
        <v>22.45</v>
      </c>
    </row>
    <row r="462" spans="1:7" ht="15" customHeight="1">
      <c r="A462" s="1"/>
      <c r="B462" s="1"/>
      <c r="C462" s="1"/>
      <c r="D462" s="1"/>
      <c r="E462" s="13" t="s">
        <v>25</v>
      </c>
      <c r="F462" s="13"/>
      <c r="G462" s="7">
        <f>SUM(G461:G461)</f>
        <v>22.45</v>
      </c>
    </row>
    <row r="463" spans="1:7" ht="15" customHeight="1">
      <c r="A463" s="12" t="s">
        <v>26</v>
      </c>
      <c r="B463" s="12"/>
      <c r="C463" s="2" t="s">
        <v>2</v>
      </c>
      <c r="D463" s="2" t="s">
        <v>3</v>
      </c>
      <c r="E463" s="2" t="s">
        <v>4</v>
      </c>
      <c r="F463" s="2" t="s">
        <v>5</v>
      </c>
      <c r="G463" s="2" t="s">
        <v>6</v>
      </c>
    </row>
    <row r="464" spans="1:7" ht="21" customHeight="1">
      <c r="A464" s="3" t="s">
        <v>176</v>
      </c>
      <c r="B464" s="4" t="s">
        <v>177</v>
      </c>
      <c r="C464" s="3" t="s">
        <v>9</v>
      </c>
      <c r="D464" s="3" t="s">
        <v>10</v>
      </c>
      <c r="E464" s="5">
        <v>1</v>
      </c>
      <c r="F464" s="6">
        <v>0.33</v>
      </c>
      <c r="G464" s="6">
        <f>TRUNC(TRUNC(E464,8)*F464,2)</f>
        <v>0.33</v>
      </c>
    </row>
    <row r="465" spans="1:7" ht="15" customHeight="1">
      <c r="A465" s="1"/>
      <c r="B465" s="1"/>
      <c r="C465" s="1"/>
      <c r="D465" s="1"/>
      <c r="E465" s="13" t="s">
        <v>29</v>
      </c>
      <c r="F465" s="13"/>
      <c r="G465" s="7">
        <f>SUM(G464:G464)</f>
        <v>0.33</v>
      </c>
    </row>
    <row r="466" spans="1:7" ht="15" customHeight="1">
      <c r="A466" s="1"/>
      <c r="B466" s="1"/>
      <c r="C466" s="1"/>
      <c r="D466" s="1"/>
      <c r="E466" s="14" t="s">
        <v>30</v>
      </c>
      <c r="F466" s="14"/>
      <c r="G466" s="8">
        <v>17.57</v>
      </c>
    </row>
    <row r="467" spans="1:7" ht="15" customHeight="1">
      <c r="A467" s="1"/>
      <c r="B467" s="1"/>
      <c r="C467" s="1"/>
      <c r="D467" s="1"/>
      <c r="E467" s="14" t="s">
        <v>31</v>
      </c>
      <c r="F467" s="14"/>
      <c r="G467" s="8">
        <v>12.14</v>
      </c>
    </row>
    <row r="468" spans="1:7" ht="15" customHeight="1">
      <c r="A468" s="1"/>
      <c r="B468" s="1"/>
      <c r="C468" s="1"/>
      <c r="D468" s="1"/>
      <c r="E468" s="14" t="s">
        <v>32</v>
      </c>
      <c r="F468" s="14"/>
      <c r="G468" s="8">
        <f>ROUND(SUM(G459,G462,G465),2)</f>
        <v>29.71</v>
      </c>
    </row>
    <row r="469" spans="1:7" ht="15" customHeight="1">
      <c r="A469" s="1"/>
      <c r="B469" s="1"/>
      <c r="C469" s="1"/>
      <c r="D469" s="1"/>
      <c r="E469" s="14" t="s">
        <v>33</v>
      </c>
      <c r="F469" s="14"/>
      <c r="G469" s="8">
        <f>ROUND(G468 * (22.12/100),2)</f>
        <v>6.57</v>
      </c>
    </row>
    <row r="470" spans="1:7" ht="15" customHeight="1">
      <c r="A470" s="1"/>
      <c r="B470" s="1"/>
      <c r="C470" s="1"/>
      <c r="D470" s="1"/>
      <c r="E470" s="14" t="s">
        <v>34</v>
      </c>
      <c r="F470" s="14"/>
      <c r="G470" s="8">
        <f>G469+G468</f>
        <v>36.28</v>
      </c>
    </row>
    <row r="471" spans="1:7" ht="10.050000000000001" customHeight="1">
      <c r="A471" s="1"/>
      <c r="B471" s="1"/>
      <c r="C471" s="1"/>
      <c r="D471" s="1"/>
      <c r="E471" s="10"/>
      <c r="F471" s="10"/>
      <c r="G471" s="10"/>
    </row>
    <row r="472" spans="1:7" ht="19.95" customHeight="1">
      <c r="A472" s="11" t="s">
        <v>178</v>
      </c>
      <c r="B472" s="11"/>
      <c r="C472" s="11"/>
      <c r="D472" s="11"/>
      <c r="E472" s="11"/>
      <c r="F472" s="11"/>
      <c r="G472" s="11"/>
    </row>
    <row r="473" spans="1:7" ht="15" customHeight="1">
      <c r="A473" s="12" t="s">
        <v>63</v>
      </c>
      <c r="B473" s="12"/>
      <c r="C473" s="2" t="s">
        <v>2</v>
      </c>
      <c r="D473" s="2" t="s">
        <v>3</v>
      </c>
      <c r="E473" s="2" t="s">
        <v>4</v>
      </c>
      <c r="F473" s="2" t="s">
        <v>5</v>
      </c>
      <c r="G473" s="2" t="s">
        <v>6</v>
      </c>
    </row>
    <row r="474" spans="1:7" ht="15" customHeight="1">
      <c r="A474" s="3" t="s">
        <v>179</v>
      </c>
      <c r="B474" s="4" t="s">
        <v>180</v>
      </c>
      <c r="C474" s="3" t="s">
        <v>9</v>
      </c>
      <c r="D474" s="3" t="s">
        <v>69</v>
      </c>
      <c r="E474" s="5">
        <v>0.2</v>
      </c>
      <c r="F474" s="6">
        <v>16.22</v>
      </c>
      <c r="G474" s="6">
        <f>TRUNC(TRUNC(E474,8)*F474,2)</f>
        <v>3.24</v>
      </c>
    </row>
    <row r="475" spans="1:7" ht="21" customHeight="1">
      <c r="A475" s="3" t="s">
        <v>181</v>
      </c>
      <c r="B475" s="4" t="s">
        <v>182</v>
      </c>
      <c r="C475" s="3" t="s">
        <v>9</v>
      </c>
      <c r="D475" s="3" t="s">
        <v>107</v>
      </c>
      <c r="E475" s="5">
        <v>0.70840000000000003</v>
      </c>
      <c r="F475" s="6">
        <v>13.43</v>
      </c>
      <c r="G475" s="6">
        <f>TRUNC(TRUNC(E475,8)*F475,2)</f>
        <v>9.51</v>
      </c>
    </row>
    <row r="476" spans="1:7" ht="15" customHeight="1">
      <c r="A476" s="1"/>
      <c r="B476" s="1"/>
      <c r="C476" s="1"/>
      <c r="D476" s="1"/>
      <c r="E476" s="13" t="s">
        <v>70</v>
      </c>
      <c r="F476" s="13"/>
      <c r="G476" s="7">
        <f>SUM(G474:G475)</f>
        <v>12.75</v>
      </c>
    </row>
    <row r="477" spans="1:7" ht="15" customHeight="1">
      <c r="A477" s="12" t="s">
        <v>71</v>
      </c>
      <c r="B477" s="12"/>
      <c r="C477" s="2" t="s">
        <v>2</v>
      </c>
      <c r="D477" s="2" t="s">
        <v>3</v>
      </c>
      <c r="E477" s="2" t="s">
        <v>4</v>
      </c>
      <c r="F477" s="2" t="s">
        <v>5</v>
      </c>
      <c r="G477" s="2" t="s">
        <v>6</v>
      </c>
    </row>
    <row r="478" spans="1:7" ht="21" customHeight="1">
      <c r="A478" s="3" t="s">
        <v>72</v>
      </c>
      <c r="B478" s="4" t="s">
        <v>73</v>
      </c>
      <c r="C478" s="3" t="s">
        <v>9</v>
      </c>
      <c r="D478" s="3" t="s">
        <v>10</v>
      </c>
      <c r="E478" s="5">
        <v>0.67747000000000002</v>
      </c>
      <c r="F478" s="6">
        <v>28.4</v>
      </c>
      <c r="G478" s="6">
        <f>TRUNC(TRUNC(E478,8)*F478,2)</f>
        <v>19.239999999999998</v>
      </c>
    </row>
    <row r="479" spans="1:7" ht="15" customHeight="1">
      <c r="A479" s="3" t="s">
        <v>183</v>
      </c>
      <c r="B479" s="4" t="s">
        <v>184</v>
      </c>
      <c r="C479" s="3" t="s">
        <v>9</v>
      </c>
      <c r="D479" s="3" t="s">
        <v>10</v>
      </c>
      <c r="E479" s="5">
        <v>1.6725041</v>
      </c>
      <c r="F479" s="6">
        <v>29.85</v>
      </c>
      <c r="G479" s="6">
        <f>TRUNC(TRUNC(E479,8)*F479,2)</f>
        <v>49.92</v>
      </c>
    </row>
    <row r="480" spans="1:7" ht="15" customHeight="1">
      <c r="A480" s="3" t="s">
        <v>74</v>
      </c>
      <c r="B480" s="4" t="s">
        <v>75</v>
      </c>
      <c r="C480" s="3" t="s">
        <v>9</v>
      </c>
      <c r="D480" s="3" t="s">
        <v>10</v>
      </c>
      <c r="E480" s="5">
        <v>0.66412309999999997</v>
      </c>
      <c r="F480" s="6">
        <v>24.08</v>
      </c>
      <c r="G480" s="6">
        <f>TRUNC(TRUNC(E480,8)*F480,2)</f>
        <v>15.99</v>
      </c>
    </row>
    <row r="481" spans="1:7" ht="18" customHeight="1">
      <c r="A481" s="1"/>
      <c r="B481" s="1"/>
      <c r="C481" s="1"/>
      <c r="D481" s="1"/>
      <c r="E481" s="13" t="s">
        <v>76</v>
      </c>
      <c r="F481" s="13"/>
      <c r="G481" s="7">
        <f>SUM(G478:G480)</f>
        <v>85.149999999999991</v>
      </c>
    </row>
    <row r="482" spans="1:7" ht="15" customHeight="1">
      <c r="A482" s="12" t="s">
        <v>26</v>
      </c>
      <c r="B482" s="12"/>
      <c r="C482" s="2" t="s">
        <v>2</v>
      </c>
      <c r="D482" s="2" t="s">
        <v>3</v>
      </c>
      <c r="E482" s="2" t="s">
        <v>4</v>
      </c>
      <c r="F482" s="2" t="s">
        <v>5</v>
      </c>
      <c r="G482" s="2" t="s">
        <v>6</v>
      </c>
    </row>
    <row r="483" spans="1:7" ht="21" customHeight="1">
      <c r="A483" s="3" t="s">
        <v>185</v>
      </c>
      <c r="B483" s="4" t="s">
        <v>186</v>
      </c>
      <c r="C483" s="3" t="s">
        <v>9</v>
      </c>
      <c r="D483" s="3" t="s">
        <v>80</v>
      </c>
      <c r="E483" s="5">
        <v>2.23E-2</v>
      </c>
      <c r="F483" s="6">
        <v>767.19</v>
      </c>
      <c r="G483" s="6">
        <f>TRUNC(TRUNC(E483,8)*F483,2)</f>
        <v>17.100000000000001</v>
      </c>
    </row>
    <row r="484" spans="1:7" ht="21" customHeight="1">
      <c r="A484" s="3" t="s">
        <v>187</v>
      </c>
      <c r="B484" s="4" t="s">
        <v>188</v>
      </c>
      <c r="C484" s="3" t="s">
        <v>9</v>
      </c>
      <c r="D484" s="3" t="s">
        <v>130</v>
      </c>
      <c r="E484" s="5">
        <v>1</v>
      </c>
      <c r="F484" s="6">
        <v>319.08</v>
      </c>
      <c r="G484" s="6">
        <f>TRUNC(TRUNC(E484,8)*F484,2)</f>
        <v>319.08</v>
      </c>
    </row>
    <row r="485" spans="1:7" ht="15" customHeight="1">
      <c r="A485" s="1"/>
      <c r="B485" s="1"/>
      <c r="C485" s="1"/>
      <c r="D485" s="1"/>
      <c r="E485" s="13" t="s">
        <v>29</v>
      </c>
      <c r="F485" s="13"/>
      <c r="G485" s="7">
        <f>SUM(G483:G484)</f>
        <v>336.18</v>
      </c>
    </row>
    <row r="486" spans="1:7" ht="15" customHeight="1">
      <c r="A486" s="1"/>
      <c r="B486" s="1"/>
      <c r="C486" s="1"/>
      <c r="D486" s="1"/>
      <c r="E486" s="14" t="s">
        <v>30</v>
      </c>
      <c r="F486" s="14"/>
      <c r="G486" s="8">
        <v>342.22</v>
      </c>
    </row>
    <row r="487" spans="1:7" ht="15" customHeight="1">
      <c r="A487" s="1"/>
      <c r="B487" s="1"/>
      <c r="C487" s="1"/>
      <c r="D487" s="1"/>
      <c r="E487" s="14" t="s">
        <v>31</v>
      </c>
      <c r="F487" s="14"/>
      <c r="G487" s="8">
        <v>91.86</v>
      </c>
    </row>
    <row r="488" spans="1:7" ht="15" customHeight="1">
      <c r="A488" s="1"/>
      <c r="B488" s="1"/>
      <c r="C488" s="1"/>
      <c r="D488" s="1"/>
      <c r="E488" s="14" t="s">
        <v>32</v>
      </c>
      <c r="F488" s="14"/>
      <c r="G488" s="8">
        <f>ROUND(SUM(G476,G481,G485),2)</f>
        <v>434.08</v>
      </c>
    </row>
    <row r="489" spans="1:7" ht="15" customHeight="1">
      <c r="A489" s="1"/>
      <c r="B489" s="1"/>
      <c r="C489" s="1"/>
      <c r="D489" s="1"/>
      <c r="E489" s="14" t="s">
        <v>33</v>
      </c>
      <c r="F489" s="14"/>
      <c r="G489" s="8">
        <f>ROUND(G488 * (22.12/100),2)</f>
        <v>96.02</v>
      </c>
    </row>
    <row r="490" spans="1:7" ht="15" customHeight="1">
      <c r="A490" s="1"/>
      <c r="B490" s="1"/>
      <c r="C490" s="1"/>
      <c r="D490" s="1"/>
      <c r="E490" s="14" t="s">
        <v>34</v>
      </c>
      <c r="F490" s="14"/>
      <c r="G490" s="8">
        <f>G489+G488</f>
        <v>530.1</v>
      </c>
    </row>
    <row r="491" spans="1:7" ht="10.050000000000001" customHeight="1">
      <c r="A491" s="1"/>
      <c r="B491" s="1"/>
      <c r="C491" s="1"/>
      <c r="D491" s="1"/>
      <c r="E491" s="10"/>
      <c r="F491" s="10"/>
      <c r="G491" s="10"/>
    </row>
    <row r="492" spans="1:7" ht="19.95" customHeight="1">
      <c r="A492" s="11" t="s">
        <v>189</v>
      </c>
      <c r="B492" s="11"/>
      <c r="C492" s="11"/>
      <c r="D492" s="11"/>
      <c r="E492" s="11"/>
      <c r="F492" s="11"/>
      <c r="G492" s="11"/>
    </row>
    <row r="493" spans="1:7" ht="15" customHeight="1">
      <c r="A493" s="12" t="s">
        <v>63</v>
      </c>
      <c r="B493" s="12"/>
      <c r="C493" s="2" t="s">
        <v>2</v>
      </c>
      <c r="D493" s="2" t="s">
        <v>3</v>
      </c>
      <c r="E493" s="2" t="s">
        <v>4</v>
      </c>
      <c r="F493" s="2" t="s">
        <v>5</v>
      </c>
      <c r="G493" s="2" t="s">
        <v>6</v>
      </c>
    </row>
    <row r="494" spans="1:7" ht="55.05" customHeight="1">
      <c r="A494" s="3" t="s">
        <v>190</v>
      </c>
      <c r="B494" s="4" t="s">
        <v>191</v>
      </c>
      <c r="C494" s="3" t="s">
        <v>9</v>
      </c>
      <c r="D494" s="3" t="s">
        <v>192</v>
      </c>
      <c r="E494" s="5">
        <v>1</v>
      </c>
      <c r="F494" s="6">
        <v>179.88</v>
      </c>
      <c r="G494" s="6">
        <f>TRUNC(TRUNC(E494,8)*F494,2)</f>
        <v>179.88</v>
      </c>
    </row>
    <row r="495" spans="1:7" ht="15" customHeight="1">
      <c r="A495" s="3" t="s">
        <v>193</v>
      </c>
      <c r="B495" s="4" t="s">
        <v>194</v>
      </c>
      <c r="C495" s="3" t="s">
        <v>9</v>
      </c>
      <c r="D495" s="3" t="s">
        <v>69</v>
      </c>
      <c r="E495" s="5">
        <v>1.0999999999999999E-2</v>
      </c>
      <c r="F495" s="6">
        <v>21.39</v>
      </c>
      <c r="G495" s="6">
        <f>TRUNC(TRUNC(E495,8)*F495,2)</f>
        <v>0.23</v>
      </c>
    </row>
    <row r="496" spans="1:7" ht="15" customHeight="1">
      <c r="A496" s="3" t="s">
        <v>195</v>
      </c>
      <c r="B496" s="4" t="s">
        <v>196</v>
      </c>
      <c r="C496" s="3" t="s">
        <v>9</v>
      </c>
      <c r="D496" s="3" t="s">
        <v>69</v>
      </c>
      <c r="E496" s="5">
        <v>2.4E-2</v>
      </c>
      <c r="F496" s="6">
        <v>16.23</v>
      </c>
      <c r="G496" s="6">
        <f>TRUNC(TRUNC(E496,8)*F496,2)</f>
        <v>0.38</v>
      </c>
    </row>
    <row r="497" spans="1:7" ht="15" customHeight="1">
      <c r="A497" s="1"/>
      <c r="B497" s="1"/>
      <c r="C497" s="1"/>
      <c r="D497" s="1"/>
      <c r="E497" s="13" t="s">
        <v>70</v>
      </c>
      <c r="F497" s="13"/>
      <c r="G497" s="7">
        <f>SUM(G494:G496)</f>
        <v>180.48999999999998</v>
      </c>
    </row>
    <row r="498" spans="1:7" ht="15" customHeight="1">
      <c r="A498" s="12" t="s">
        <v>71</v>
      </c>
      <c r="B498" s="12"/>
      <c r="C498" s="2" t="s">
        <v>2</v>
      </c>
      <c r="D498" s="2" t="s">
        <v>3</v>
      </c>
      <c r="E498" s="2" t="s">
        <v>4</v>
      </c>
      <c r="F498" s="2" t="s">
        <v>5</v>
      </c>
      <c r="G498" s="2" t="s">
        <v>6</v>
      </c>
    </row>
    <row r="499" spans="1:7" ht="21" customHeight="1">
      <c r="A499" s="3" t="s">
        <v>72</v>
      </c>
      <c r="B499" s="4" t="s">
        <v>73</v>
      </c>
      <c r="C499" s="3" t="s">
        <v>9</v>
      </c>
      <c r="D499" s="3" t="s">
        <v>10</v>
      </c>
      <c r="E499" s="5">
        <v>3.9369179000000001</v>
      </c>
      <c r="F499" s="6">
        <v>28.4</v>
      </c>
      <c r="G499" s="6">
        <f>TRUNC(TRUNC(E499,8)*F499,2)</f>
        <v>111.8</v>
      </c>
    </row>
    <row r="500" spans="1:7" ht="15" customHeight="1">
      <c r="A500" s="3" t="s">
        <v>74</v>
      </c>
      <c r="B500" s="4" t="s">
        <v>75</v>
      </c>
      <c r="C500" s="3" t="s">
        <v>9</v>
      </c>
      <c r="D500" s="3" t="s">
        <v>10</v>
      </c>
      <c r="E500" s="5">
        <v>1.1126072</v>
      </c>
      <c r="F500" s="6">
        <v>24.08</v>
      </c>
      <c r="G500" s="6">
        <f>TRUNC(TRUNC(E500,8)*F500,2)</f>
        <v>26.79</v>
      </c>
    </row>
    <row r="501" spans="1:7" ht="18" customHeight="1">
      <c r="A501" s="1"/>
      <c r="B501" s="1"/>
      <c r="C501" s="1"/>
      <c r="D501" s="1"/>
      <c r="E501" s="13" t="s">
        <v>76</v>
      </c>
      <c r="F501" s="13"/>
      <c r="G501" s="7">
        <f>SUM(G499:G500)</f>
        <v>138.59</v>
      </c>
    </row>
    <row r="502" spans="1:7" ht="15" customHeight="1">
      <c r="A502" s="1"/>
      <c r="B502" s="1"/>
      <c r="C502" s="1"/>
      <c r="D502" s="1"/>
      <c r="E502" s="14" t="s">
        <v>30</v>
      </c>
      <c r="F502" s="14"/>
      <c r="G502" s="8">
        <v>263.33999999999997</v>
      </c>
    </row>
    <row r="503" spans="1:7" ht="15" customHeight="1">
      <c r="A503" s="1"/>
      <c r="B503" s="1"/>
      <c r="C503" s="1"/>
      <c r="D503" s="1"/>
      <c r="E503" s="14" t="s">
        <v>31</v>
      </c>
      <c r="F503" s="14"/>
      <c r="G503" s="8">
        <v>55.74</v>
      </c>
    </row>
    <row r="504" spans="1:7" ht="15" customHeight="1">
      <c r="A504" s="1"/>
      <c r="B504" s="1"/>
      <c r="C504" s="1"/>
      <c r="D504" s="1"/>
      <c r="E504" s="14" t="s">
        <v>32</v>
      </c>
      <c r="F504" s="14"/>
      <c r="G504" s="8">
        <f>ROUND(SUM(G497,G501),2)</f>
        <v>319.08</v>
      </c>
    </row>
    <row r="505" spans="1:7" ht="15" customHeight="1">
      <c r="A505" s="1"/>
      <c r="B505" s="1"/>
      <c r="C505" s="1"/>
      <c r="D505" s="1"/>
      <c r="E505" s="14" t="s">
        <v>33</v>
      </c>
      <c r="F505" s="14"/>
      <c r="G505" s="8">
        <f>ROUND(G504 * (22.12/100),2)</f>
        <v>70.58</v>
      </c>
    </row>
    <row r="506" spans="1:7" ht="15" customHeight="1">
      <c r="A506" s="1"/>
      <c r="B506" s="1"/>
      <c r="C506" s="1"/>
      <c r="D506" s="1"/>
      <c r="E506" s="14" t="s">
        <v>34</v>
      </c>
      <c r="F506" s="14"/>
      <c r="G506" s="8">
        <f>G505+G504</f>
        <v>389.65999999999997</v>
      </c>
    </row>
    <row r="507" spans="1:7" ht="10.050000000000001" customHeight="1">
      <c r="A507" s="1"/>
      <c r="B507" s="1"/>
      <c r="C507" s="1"/>
      <c r="D507" s="1"/>
      <c r="E507" s="10"/>
      <c r="F507" s="10"/>
      <c r="G507" s="10"/>
    </row>
    <row r="508" spans="1:7" ht="19.95" customHeight="1">
      <c r="A508" s="11" t="s">
        <v>197</v>
      </c>
      <c r="B508" s="11"/>
      <c r="C508" s="11"/>
      <c r="D508" s="11"/>
      <c r="E508" s="11"/>
      <c r="F508" s="11"/>
      <c r="G508" s="11"/>
    </row>
    <row r="509" spans="1:7" ht="15" customHeight="1">
      <c r="A509" s="12" t="s">
        <v>26</v>
      </c>
      <c r="B509" s="12"/>
      <c r="C509" s="2" t="s">
        <v>2</v>
      </c>
      <c r="D509" s="2" t="s">
        <v>3</v>
      </c>
      <c r="E509" s="2" t="s">
        <v>4</v>
      </c>
      <c r="F509" s="2" t="s">
        <v>5</v>
      </c>
      <c r="G509" s="2" t="s">
        <v>6</v>
      </c>
    </row>
    <row r="510" spans="1:7" ht="37.950000000000003" customHeight="1">
      <c r="A510" s="3" t="s">
        <v>198</v>
      </c>
      <c r="B510" s="4" t="s">
        <v>199</v>
      </c>
      <c r="C510" s="3" t="s">
        <v>9</v>
      </c>
      <c r="D510" s="3" t="s">
        <v>10</v>
      </c>
      <c r="E510" s="5">
        <v>1</v>
      </c>
      <c r="F510" s="6">
        <v>0.34</v>
      </c>
      <c r="G510" s="6">
        <f>TRUNC(TRUNC(E510,8)*F510,2)</f>
        <v>0.34</v>
      </c>
    </row>
    <row r="511" spans="1:7" ht="37.950000000000003" customHeight="1">
      <c r="A511" s="3" t="s">
        <v>200</v>
      </c>
      <c r="B511" s="4" t="s">
        <v>201</v>
      </c>
      <c r="C511" s="3" t="s">
        <v>9</v>
      </c>
      <c r="D511" s="3" t="s">
        <v>10</v>
      </c>
      <c r="E511" s="5">
        <v>1</v>
      </c>
      <c r="F511" s="6">
        <v>7.0000000000000007E-2</v>
      </c>
      <c r="G511" s="6">
        <f>TRUNC(TRUNC(E511,8)*F511,2)</f>
        <v>7.0000000000000007E-2</v>
      </c>
    </row>
    <row r="512" spans="1:7" ht="15" customHeight="1">
      <c r="A512" s="1"/>
      <c r="B512" s="1"/>
      <c r="C512" s="1"/>
      <c r="D512" s="1"/>
      <c r="E512" s="13" t="s">
        <v>29</v>
      </c>
      <c r="F512" s="13"/>
      <c r="G512" s="7">
        <f>SUM(G510:G511)</f>
        <v>0.41000000000000003</v>
      </c>
    </row>
    <row r="513" spans="1:7" ht="15" customHeight="1">
      <c r="A513" s="1"/>
      <c r="B513" s="1"/>
      <c r="C513" s="1"/>
      <c r="D513" s="1"/>
      <c r="E513" s="14" t="s">
        <v>30</v>
      </c>
      <c r="F513" s="14"/>
      <c r="G513" s="8">
        <v>0.41</v>
      </c>
    </row>
    <row r="514" spans="1:7" ht="15" customHeight="1">
      <c r="A514" s="1"/>
      <c r="B514" s="1"/>
      <c r="C514" s="1"/>
      <c r="D514" s="1"/>
      <c r="E514" s="14" t="s">
        <v>202</v>
      </c>
      <c r="F514" s="14"/>
      <c r="G514" s="8">
        <v>0</v>
      </c>
    </row>
    <row r="515" spans="1:7" ht="15" customHeight="1">
      <c r="A515" s="1"/>
      <c r="B515" s="1"/>
      <c r="C515" s="1"/>
      <c r="D515" s="1"/>
      <c r="E515" s="14" t="s">
        <v>32</v>
      </c>
      <c r="F515" s="14"/>
      <c r="G515" s="8">
        <f>ROUND(SUM(G512),2)</f>
        <v>0.41</v>
      </c>
    </row>
    <row r="516" spans="1:7" ht="15" customHeight="1">
      <c r="A516" s="1"/>
      <c r="B516" s="1"/>
      <c r="C516" s="1"/>
      <c r="D516" s="1"/>
      <c r="E516" s="14" t="s">
        <v>33</v>
      </c>
      <c r="F516" s="14"/>
      <c r="G516" s="8">
        <f>ROUND(G515 * (22.12/100),2)</f>
        <v>0.09</v>
      </c>
    </row>
    <row r="517" spans="1:7" ht="15" customHeight="1">
      <c r="A517" s="1"/>
      <c r="B517" s="1"/>
      <c r="C517" s="1"/>
      <c r="D517" s="1"/>
      <c r="E517" s="14" t="s">
        <v>34</v>
      </c>
      <c r="F517" s="14"/>
      <c r="G517" s="8">
        <f>G516+G515</f>
        <v>0.5</v>
      </c>
    </row>
    <row r="518" spans="1:7" ht="10.050000000000001" customHeight="1">
      <c r="A518" s="1"/>
      <c r="B518" s="1"/>
      <c r="C518" s="1"/>
      <c r="D518" s="1"/>
      <c r="E518" s="10"/>
      <c r="F518" s="10"/>
      <c r="G518" s="10"/>
    </row>
    <row r="519" spans="1:7" ht="19.95" customHeight="1">
      <c r="A519" s="11" t="s">
        <v>203</v>
      </c>
      <c r="B519" s="11"/>
      <c r="C519" s="11"/>
      <c r="D519" s="11"/>
      <c r="E519" s="11"/>
      <c r="F519" s="11"/>
      <c r="G519" s="11"/>
    </row>
    <row r="520" spans="1:7" ht="15" customHeight="1">
      <c r="A520" s="12" t="s">
        <v>26</v>
      </c>
      <c r="B520" s="12"/>
      <c r="C520" s="2" t="s">
        <v>2</v>
      </c>
      <c r="D520" s="2" t="s">
        <v>3</v>
      </c>
      <c r="E520" s="2" t="s">
        <v>4</v>
      </c>
      <c r="F520" s="2" t="s">
        <v>5</v>
      </c>
      <c r="G520" s="2" t="s">
        <v>6</v>
      </c>
    </row>
    <row r="521" spans="1:7" ht="37.950000000000003" customHeight="1">
      <c r="A521" s="3" t="s">
        <v>198</v>
      </c>
      <c r="B521" s="4" t="s">
        <v>199</v>
      </c>
      <c r="C521" s="3" t="s">
        <v>9</v>
      </c>
      <c r="D521" s="3" t="s">
        <v>10</v>
      </c>
      <c r="E521" s="5">
        <v>1</v>
      </c>
      <c r="F521" s="6">
        <v>0.34</v>
      </c>
      <c r="G521" s="6">
        <f>TRUNC(TRUNC(E521,8)*F521,2)</f>
        <v>0.34</v>
      </c>
    </row>
    <row r="522" spans="1:7" ht="37.950000000000003" customHeight="1">
      <c r="A522" s="3" t="s">
        <v>200</v>
      </c>
      <c r="B522" s="4" t="s">
        <v>201</v>
      </c>
      <c r="C522" s="3" t="s">
        <v>9</v>
      </c>
      <c r="D522" s="3" t="s">
        <v>10</v>
      </c>
      <c r="E522" s="5">
        <v>1</v>
      </c>
      <c r="F522" s="6">
        <v>7.0000000000000007E-2</v>
      </c>
      <c r="G522" s="6">
        <f>TRUNC(TRUNC(E522,8)*F522,2)</f>
        <v>7.0000000000000007E-2</v>
      </c>
    </row>
    <row r="523" spans="1:7" ht="37.950000000000003" customHeight="1">
      <c r="A523" s="3" t="s">
        <v>204</v>
      </c>
      <c r="B523" s="4" t="s">
        <v>205</v>
      </c>
      <c r="C523" s="3" t="s">
        <v>9</v>
      </c>
      <c r="D523" s="3" t="s">
        <v>10</v>
      </c>
      <c r="E523" s="5">
        <v>1</v>
      </c>
      <c r="F523" s="6">
        <v>0.37</v>
      </c>
      <c r="G523" s="6">
        <f>TRUNC(TRUNC(E523,8)*F523,2)</f>
        <v>0.37</v>
      </c>
    </row>
    <row r="524" spans="1:7" ht="37.950000000000003" customHeight="1">
      <c r="A524" s="3" t="s">
        <v>206</v>
      </c>
      <c r="B524" s="4" t="s">
        <v>207</v>
      </c>
      <c r="C524" s="3" t="s">
        <v>9</v>
      </c>
      <c r="D524" s="3" t="s">
        <v>10</v>
      </c>
      <c r="E524" s="5">
        <v>1</v>
      </c>
      <c r="F524" s="6">
        <v>1.27</v>
      </c>
      <c r="G524" s="6">
        <f>TRUNC(TRUNC(E524,8)*F524,2)</f>
        <v>1.27</v>
      </c>
    </row>
    <row r="525" spans="1:7" ht="15" customHeight="1">
      <c r="A525" s="1"/>
      <c r="B525" s="1"/>
      <c r="C525" s="1"/>
      <c r="D525" s="1"/>
      <c r="E525" s="13" t="s">
        <v>29</v>
      </c>
      <c r="F525" s="13"/>
      <c r="G525" s="7">
        <f>SUM(G521:G524)</f>
        <v>2.0499999999999998</v>
      </c>
    </row>
    <row r="526" spans="1:7" ht="15" customHeight="1">
      <c r="A526" s="1"/>
      <c r="B526" s="1"/>
      <c r="C526" s="1"/>
      <c r="D526" s="1"/>
      <c r="E526" s="14" t="s">
        <v>30</v>
      </c>
      <c r="F526" s="14"/>
      <c r="G526" s="8">
        <v>2.0499999999999998</v>
      </c>
    </row>
    <row r="527" spans="1:7" ht="15" customHeight="1">
      <c r="A527" s="1"/>
      <c r="B527" s="1"/>
      <c r="C527" s="1"/>
      <c r="D527" s="1"/>
      <c r="E527" s="14" t="s">
        <v>202</v>
      </c>
      <c r="F527" s="14"/>
      <c r="G527" s="8">
        <v>0</v>
      </c>
    </row>
    <row r="528" spans="1:7" ht="15" customHeight="1">
      <c r="A528" s="1"/>
      <c r="B528" s="1"/>
      <c r="C528" s="1"/>
      <c r="D528" s="1"/>
      <c r="E528" s="14" t="s">
        <v>32</v>
      </c>
      <c r="F528" s="14"/>
      <c r="G528" s="8">
        <f>ROUND(SUM(G525),2)</f>
        <v>2.0499999999999998</v>
      </c>
    </row>
    <row r="529" spans="1:7" ht="15" customHeight="1">
      <c r="A529" s="1"/>
      <c r="B529" s="1"/>
      <c r="C529" s="1"/>
      <c r="D529" s="1"/>
      <c r="E529" s="14" t="s">
        <v>33</v>
      </c>
      <c r="F529" s="14"/>
      <c r="G529" s="8">
        <f>ROUND(G528 * (22.12/100),2)</f>
        <v>0.45</v>
      </c>
    </row>
    <row r="530" spans="1:7" ht="15" customHeight="1">
      <c r="A530" s="1"/>
      <c r="B530" s="1"/>
      <c r="C530" s="1"/>
      <c r="D530" s="1"/>
      <c r="E530" s="14" t="s">
        <v>34</v>
      </c>
      <c r="F530" s="14"/>
      <c r="G530" s="8">
        <f>G529+G528</f>
        <v>2.5</v>
      </c>
    </row>
    <row r="531" spans="1:7" ht="10.050000000000001" customHeight="1">
      <c r="A531" s="1"/>
      <c r="B531" s="1"/>
      <c r="C531" s="1"/>
      <c r="D531" s="1"/>
      <c r="E531" s="10"/>
      <c r="F531" s="10"/>
      <c r="G531" s="10"/>
    </row>
    <row r="532" spans="1:7" ht="19.95" customHeight="1">
      <c r="A532" s="11" t="s">
        <v>208</v>
      </c>
      <c r="B532" s="11"/>
      <c r="C532" s="11"/>
      <c r="D532" s="11"/>
      <c r="E532" s="11"/>
      <c r="F532" s="11"/>
      <c r="G532" s="11"/>
    </row>
    <row r="533" spans="1:7" ht="15" customHeight="1">
      <c r="A533" s="12" t="s">
        <v>209</v>
      </c>
      <c r="B533" s="12"/>
      <c r="C533" s="2" t="s">
        <v>2</v>
      </c>
      <c r="D533" s="2" t="s">
        <v>3</v>
      </c>
      <c r="E533" s="2" t="s">
        <v>4</v>
      </c>
      <c r="F533" s="2" t="s">
        <v>5</v>
      </c>
      <c r="G533" s="2" t="s">
        <v>6</v>
      </c>
    </row>
    <row r="534" spans="1:7" ht="28.95" customHeight="1">
      <c r="A534" s="3" t="s">
        <v>210</v>
      </c>
      <c r="B534" s="4" t="s">
        <v>211</v>
      </c>
      <c r="C534" s="3" t="s">
        <v>9</v>
      </c>
      <c r="D534" s="3" t="s">
        <v>130</v>
      </c>
      <c r="E534" s="5">
        <v>6.3999999999999997E-5</v>
      </c>
      <c r="F534" s="6">
        <v>5399.45</v>
      </c>
      <c r="G534" s="6">
        <f>TRUNC(TRUNC(E534,8)*F534,2)</f>
        <v>0.34</v>
      </c>
    </row>
    <row r="535" spans="1:7" ht="15" customHeight="1">
      <c r="A535" s="1"/>
      <c r="B535" s="1"/>
      <c r="C535" s="1"/>
      <c r="D535" s="1"/>
      <c r="E535" s="13" t="s">
        <v>212</v>
      </c>
      <c r="F535" s="13"/>
      <c r="G535" s="7">
        <f>SUM(G534:G534)</f>
        <v>0.34</v>
      </c>
    </row>
    <row r="536" spans="1:7" ht="15" customHeight="1">
      <c r="A536" s="1"/>
      <c r="B536" s="1"/>
      <c r="C536" s="1"/>
      <c r="D536" s="1"/>
      <c r="E536" s="14" t="s">
        <v>30</v>
      </c>
      <c r="F536" s="14"/>
      <c r="G536" s="8">
        <v>0.34</v>
      </c>
    </row>
    <row r="537" spans="1:7" ht="15" customHeight="1">
      <c r="A537" s="1"/>
      <c r="B537" s="1"/>
      <c r="C537" s="1"/>
      <c r="D537" s="1"/>
      <c r="E537" s="14" t="s">
        <v>202</v>
      </c>
      <c r="F537" s="14"/>
      <c r="G537" s="8">
        <v>0</v>
      </c>
    </row>
    <row r="538" spans="1:7" ht="15" customHeight="1">
      <c r="A538" s="1"/>
      <c r="B538" s="1"/>
      <c r="C538" s="1"/>
      <c r="D538" s="1"/>
      <c r="E538" s="14" t="s">
        <v>32</v>
      </c>
      <c r="F538" s="14"/>
      <c r="G538" s="8">
        <f>ROUND(SUM(G535),2)</f>
        <v>0.34</v>
      </c>
    </row>
    <row r="539" spans="1:7" ht="15" customHeight="1">
      <c r="A539" s="1"/>
      <c r="B539" s="1"/>
      <c r="C539" s="1"/>
      <c r="D539" s="1"/>
      <c r="E539" s="14" t="s">
        <v>33</v>
      </c>
      <c r="F539" s="14"/>
      <c r="G539" s="8">
        <f>ROUND(G538 * (22.12/100),2)</f>
        <v>0.08</v>
      </c>
    </row>
    <row r="540" spans="1:7" ht="15" customHeight="1">
      <c r="A540" s="1"/>
      <c r="B540" s="1"/>
      <c r="C540" s="1"/>
      <c r="D540" s="1"/>
      <c r="E540" s="14" t="s">
        <v>34</v>
      </c>
      <c r="F540" s="14"/>
      <c r="G540" s="8">
        <f>G539+G538</f>
        <v>0.42000000000000004</v>
      </c>
    </row>
    <row r="541" spans="1:7" ht="10.050000000000001" customHeight="1">
      <c r="A541" s="1"/>
      <c r="B541" s="1"/>
      <c r="C541" s="1"/>
      <c r="D541" s="1"/>
      <c r="E541" s="10"/>
      <c r="F541" s="10"/>
      <c r="G541" s="10"/>
    </row>
    <row r="542" spans="1:7" ht="19.95" customHeight="1">
      <c r="A542" s="11" t="s">
        <v>213</v>
      </c>
      <c r="B542" s="11"/>
      <c r="C542" s="11"/>
      <c r="D542" s="11"/>
      <c r="E542" s="11"/>
      <c r="F542" s="11"/>
      <c r="G542" s="11"/>
    </row>
    <row r="543" spans="1:7" ht="15" customHeight="1">
      <c r="A543" s="12" t="s">
        <v>209</v>
      </c>
      <c r="B543" s="12"/>
      <c r="C543" s="2" t="s">
        <v>2</v>
      </c>
      <c r="D543" s="2" t="s">
        <v>3</v>
      </c>
      <c r="E543" s="2" t="s">
        <v>4</v>
      </c>
      <c r="F543" s="2" t="s">
        <v>5</v>
      </c>
      <c r="G543" s="2" t="s">
        <v>6</v>
      </c>
    </row>
    <row r="544" spans="1:7" ht="28.95" customHeight="1">
      <c r="A544" s="3" t="s">
        <v>210</v>
      </c>
      <c r="B544" s="4" t="s">
        <v>211</v>
      </c>
      <c r="C544" s="3" t="s">
        <v>9</v>
      </c>
      <c r="D544" s="3" t="s">
        <v>130</v>
      </c>
      <c r="E544" s="5">
        <v>1.4800000000000001E-5</v>
      </c>
      <c r="F544" s="6">
        <v>5399.45</v>
      </c>
      <c r="G544" s="6">
        <f>TRUNC(TRUNC(E544,8)*F544,2)</f>
        <v>7.0000000000000007E-2</v>
      </c>
    </row>
    <row r="545" spans="1:7" ht="15" customHeight="1">
      <c r="A545" s="1"/>
      <c r="B545" s="1"/>
      <c r="C545" s="1"/>
      <c r="D545" s="1"/>
      <c r="E545" s="13" t="s">
        <v>212</v>
      </c>
      <c r="F545" s="13"/>
      <c r="G545" s="7">
        <f>SUM(G544:G544)</f>
        <v>7.0000000000000007E-2</v>
      </c>
    </row>
    <row r="546" spans="1:7" ht="15" customHeight="1">
      <c r="A546" s="1"/>
      <c r="B546" s="1"/>
      <c r="C546" s="1"/>
      <c r="D546" s="1"/>
      <c r="E546" s="14" t="s">
        <v>30</v>
      </c>
      <c r="F546" s="14"/>
      <c r="G546" s="8">
        <v>7.0000000000000007E-2</v>
      </c>
    </row>
    <row r="547" spans="1:7" ht="15" customHeight="1">
      <c r="A547" s="1"/>
      <c r="B547" s="1"/>
      <c r="C547" s="1"/>
      <c r="D547" s="1"/>
      <c r="E547" s="14" t="s">
        <v>202</v>
      </c>
      <c r="F547" s="14"/>
      <c r="G547" s="8">
        <v>0</v>
      </c>
    </row>
    <row r="548" spans="1:7" ht="15" customHeight="1">
      <c r="A548" s="1"/>
      <c r="B548" s="1"/>
      <c r="C548" s="1"/>
      <c r="D548" s="1"/>
      <c r="E548" s="14" t="s">
        <v>32</v>
      </c>
      <c r="F548" s="14"/>
      <c r="G548" s="8">
        <f>ROUND(SUM(G545),2)</f>
        <v>7.0000000000000007E-2</v>
      </c>
    </row>
    <row r="549" spans="1:7" ht="15" customHeight="1">
      <c r="A549" s="1"/>
      <c r="B549" s="1"/>
      <c r="C549" s="1"/>
      <c r="D549" s="1"/>
      <c r="E549" s="14" t="s">
        <v>33</v>
      </c>
      <c r="F549" s="14"/>
      <c r="G549" s="8">
        <f>ROUND(G548 * (22.12/100),2)</f>
        <v>0.02</v>
      </c>
    </row>
    <row r="550" spans="1:7" ht="15" customHeight="1">
      <c r="A550" s="1"/>
      <c r="B550" s="1"/>
      <c r="C550" s="1"/>
      <c r="D550" s="1"/>
      <c r="E550" s="14" t="s">
        <v>34</v>
      </c>
      <c r="F550" s="14"/>
      <c r="G550" s="8">
        <f>G549+G548</f>
        <v>9.0000000000000011E-2</v>
      </c>
    </row>
    <row r="551" spans="1:7" ht="10.050000000000001" customHeight="1">
      <c r="A551" s="1"/>
      <c r="B551" s="1"/>
      <c r="C551" s="1"/>
      <c r="D551" s="1"/>
      <c r="E551" s="10"/>
      <c r="F551" s="10"/>
      <c r="G551" s="10"/>
    </row>
    <row r="552" spans="1:7" ht="19.95" customHeight="1">
      <c r="A552" s="11" t="s">
        <v>214</v>
      </c>
      <c r="B552" s="11"/>
      <c r="C552" s="11"/>
      <c r="D552" s="11"/>
      <c r="E552" s="11"/>
      <c r="F552" s="11"/>
      <c r="G552" s="11"/>
    </row>
    <row r="553" spans="1:7" ht="15" customHeight="1">
      <c r="A553" s="12" t="s">
        <v>209</v>
      </c>
      <c r="B553" s="12"/>
      <c r="C553" s="2" t="s">
        <v>2</v>
      </c>
      <c r="D553" s="2" t="s">
        <v>3</v>
      </c>
      <c r="E553" s="2" t="s">
        <v>4</v>
      </c>
      <c r="F553" s="2" t="s">
        <v>5</v>
      </c>
      <c r="G553" s="2" t="s">
        <v>6</v>
      </c>
    </row>
    <row r="554" spans="1:7" ht="28.95" customHeight="1">
      <c r="A554" s="3" t="s">
        <v>210</v>
      </c>
      <c r="B554" s="4" t="s">
        <v>211</v>
      </c>
      <c r="C554" s="3" t="s">
        <v>9</v>
      </c>
      <c r="D554" s="3" t="s">
        <v>130</v>
      </c>
      <c r="E554" s="5">
        <v>6.9999999999999994E-5</v>
      </c>
      <c r="F554" s="6">
        <v>5399.45</v>
      </c>
      <c r="G554" s="6">
        <f>TRUNC(TRUNC(E554,8)*F554,2)</f>
        <v>0.37</v>
      </c>
    </row>
    <row r="555" spans="1:7" ht="15" customHeight="1">
      <c r="A555" s="1"/>
      <c r="B555" s="1"/>
      <c r="C555" s="1"/>
      <c r="D555" s="1"/>
      <c r="E555" s="13" t="s">
        <v>212</v>
      </c>
      <c r="F555" s="13"/>
      <c r="G555" s="7">
        <f>SUM(G554:G554)</f>
        <v>0.37</v>
      </c>
    </row>
    <row r="556" spans="1:7" ht="15" customHeight="1">
      <c r="A556" s="1"/>
      <c r="B556" s="1"/>
      <c r="C556" s="1"/>
      <c r="D556" s="1"/>
      <c r="E556" s="14" t="s">
        <v>30</v>
      </c>
      <c r="F556" s="14"/>
      <c r="G556" s="8">
        <v>0.37</v>
      </c>
    </row>
    <row r="557" spans="1:7" ht="15" customHeight="1">
      <c r="A557" s="1"/>
      <c r="B557" s="1"/>
      <c r="C557" s="1"/>
      <c r="D557" s="1"/>
      <c r="E557" s="14" t="s">
        <v>202</v>
      </c>
      <c r="F557" s="14"/>
      <c r="G557" s="8">
        <v>0</v>
      </c>
    </row>
    <row r="558" spans="1:7" ht="15" customHeight="1">
      <c r="A558" s="1"/>
      <c r="B558" s="1"/>
      <c r="C558" s="1"/>
      <c r="D558" s="1"/>
      <c r="E558" s="14" t="s">
        <v>32</v>
      </c>
      <c r="F558" s="14"/>
      <c r="G558" s="8">
        <f>ROUND(SUM(G555),2)</f>
        <v>0.37</v>
      </c>
    </row>
    <row r="559" spans="1:7" ht="15" customHeight="1">
      <c r="A559" s="1"/>
      <c r="B559" s="1"/>
      <c r="C559" s="1"/>
      <c r="D559" s="1"/>
      <c r="E559" s="14" t="s">
        <v>33</v>
      </c>
      <c r="F559" s="14"/>
      <c r="G559" s="8">
        <f>ROUND(G558 * (22.12/100),2)</f>
        <v>0.08</v>
      </c>
    </row>
    <row r="560" spans="1:7" ht="15" customHeight="1">
      <c r="A560" s="1"/>
      <c r="B560" s="1"/>
      <c r="C560" s="1"/>
      <c r="D560" s="1"/>
      <c r="E560" s="14" t="s">
        <v>34</v>
      </c>
      <c r="F560" s="14"/>
      <c r="G560" s="8">
        <f>G559+G558</f>
        <v>0.45</v>
      </c>
    </row>
    <row r="561" spans="1:7" ht="10.050000000000001" customHeight="1">
      <c r="A561" s="1"/>
      <c r="B561" s="1"/>
      <c r="C561" s="1"/>
      <c r="D561" s="1"/>
      <c r="E561" s="10"/>
      <c r="F561" s="10"/>
      <c r="G561" s="10"/>
    </row>
    <row r="562" spans="1:7" ht="19.95" customHeight="1">
      <c r="A562" s="11" t="s">
        <v>215</v>
      </c>
      <c r="B562" s="11"/>
      <c r="C562" s="11"/>
      <c r="D562" s="11"/>
      <c r="E562" s="11"/>
      <c r="F562" s="11"/>
      <c r="G562" s="11"/>
    </row>
    <row r="563" spans="1:7" ht="15" customHeight="1">
      <c r="A563" s="12" t="s">
        <v>216</v>
      </c>
      <c r="B563" s="12"/>
      <c r="C563" s="2" t="s">
        <v>2</v>
      </c>
      <c r="D563" s="2" t="s">
        <v>3</v>
      </c>
      <c r="E563" s="2" t="s">
        <v>4</v>
      </c>
      <c r="F563" s="2" t="s">
        <v>5</v>
      </c>
      <c r="G563" s="2" t="s">
        <v>6</v>
      </c>
    </row>
    <row r="564" spans="1:7" ht="21" customHeight="1">
      <c r="A564" s="3" t="s">
        <v>217</v>
      </c>
      <c r="B564" s="4" t="s">
        <v>218</v>
      </c>
      <c r="C564" s="3" t="s">
        <v>9</v>
      </c>
      <c r="D564" s="3" t="s">
        <v>219</v>
      </c>
      <c r="E564" s="5">
        <v>1.25</v>
      </c>
      <c r="F564" s="6">
        <v>1.02</v>
      </c>
      <c r="G564" s="6">
        <f>TRUNC(TRUNC(E564,8)*F564,2)</f>
        <v>1.27</v>
      </c>
    </row>
    <row r="565" spans="1:7" ht="15" customHeight="1">
      <c r="A565" s="1"/>
      <c r="B565" s="1"/>
      <c r="C565" s="1"/>
      <c r="D565" s="1"/>
      <c r="E565" s="13" t="s">
        <v>220</v>
      </c>
      <c r="F565" s="13"/>
      <c r="G565" s="7">
        <f>SUM(G564:G564)</f>
        <v>1.27</v>
      </c>
    </row>
    <row r="566" spans="1:7" ht="15" customHeight="1">
      <c r="A566" s="1"/>
      <c r="B566" s="1"/>
      <c r="C566" s="1"/>
      <c r="D566" s="1"/>
      <c r="E566" s="14" t="s">
        <v>30</v>
      </c>
      <c r="F566" s="14"/>
      <c r="G566" s="8">
        <v>1.27</v>
      </c>
    </row>
    <row r="567" spans="1:7" ht="15" customHeight="1">
      <c r="A567" s="1"/>
      <c r="B567" s="1"/>
      <c r="C567" s="1"/>
      <c r="D567" s="1"/>
      <c r="E567" s="14" t="s">
        <v>202</v>
      </c>
      <c r="F567" s="14"/>
      <c r="G567" s="8">
        <v>0</v>
      </c>
    </row>
    <row r="568" spans="1:7" ht="15" customHeight="1">
      <c r="A568" s="1"/>
      <c r="B568" s="1"/>
      <c r="C568" s="1"/>
      <c r="D568" s="1"/>
      <c r="E568" s="14" t="s">
        <v>32</v>
      </c>
      <c r="F568" s="14"/>
      <c r="G568" s="8">
        <f>ROUND(SUM(G565),2)</f>
        <v>1.27</v>
      </c>
    </row>
    <row r="569" spans="1:7" ht="15" customHeight="1">
      <c r="A569" s="1"/>
      <c r="B569" s="1"/>
      <c r="C569" s="1"/>
      <c r="D569" s="1"/>
      <c r="E569" s="14" t="s">
        <v>33</v>
      </c>
      <c r="F569" s="14"/>
      <c r="G569" s="8">
        <f>ROUND(G568 * (22.12/100),2)</f>
        <v>0.28000000000000003</v>
      </c>
    </row>
    <row r="570" spans="1:7" ht="15" customHeight="1">
      <c r="A570" s="1"/>
      <c r="B570" s="1"/>
      <c r="C570" s="1"/>
      <c r="D570" s="1"/>
      <c r="E570" s="14" t="s">
        <v>34</v>
      </c>
      <c r="F570" s="14"/>
      <c r="G570" s="8">
        <f>G569+G568</f>
        <v>1.55</v>
      </c>
    </row>
    <row r="571" spans="1:7" ht="10.050000000000001" customHeight="1">
      <c r="A571" s="1"/>
      <c r="B571" s="1"/>
      <c r="C571" s="1"/>
      <c r="D571" s="1"/>
      <c r="E571" s="10"/>
      <c r="F571" s="10"/>
      <c r="G571" s="10"/>
    </row>
    <row r="572" spans="1:7" ht="19.95" customHeight="1">
      <c r="A572" s="11" t="s">
        <v>221</v>
      </c>
      <c r="B572" s="11"/>
      <c r="C572" s="11"/>
      <c r="D572" s="11"/>
      <c r="E572" s="11"/>
      <c r="F572" s="11"/>
      <c r="G572" s="11"/>
    </row>
    <row r="573" spans="1:7" ht="15" customHeight="1">
      <c r="A573" s="12" t="s">
        <v>26</v>
      </c>
      <c r="B573" s="12"/>
      <c r="C573" s="2" t="s">
        <v>2</v>
      </c>
      <c r="D573" s="2" t="s">
        <v>3</v>
      </c>
      <c r="E573" s="2" t="s">
        <v>4</v>
      </c>
      <c r="F573" s="2" t="s">
        <v>5</v>
      </c>
      <c r="G573" s="2" t="s">
        <v>6</v>
      </c>
    </row>
    <row r="574" spans="1:7" ht="37.950000000000003" customHeight="1">
      <c r="A574" s="3" t="s">
        <v>222</v>
      </c>
      <c r="B574" s="4" t="s">
        <v>223</v>
      </c>
      <c r="C574" s="3" t="s">
        <v>9</v>
      </c>
      <c r="D574" s="3" t="s">
        <v>10</v>
      </c>
      <c r="E574" s="5">
        <v>1</v>
      </c>
      <c r="F574" s="6">
        <v>1.4</v>
      </c>
      <c r="G574" s="6">
        <f>TRUNC(TRUNC(E574,8)*F574,2)</f>
        <v>1.4</v>
      </c>
    </row>
    <row r="575" spans="1:7" ht="37.950000000000003" customHeight="1">
      <c r="A575" s="3" t="s">
        <v>224</v>
      </c>
      <c r="B575" s="4" t="s">
        <v>225</v>
      </c>
      <c r="C575" s="3" t="s">
        <v>9</v>
      </c>
      <c r="D575" s="3" t="s">
        <v>10</v>
      </c>
      <c r="E575" s="5">
        <v>1</v>
      </c>
      <c r="F575" s="6">
        <v>0.32</v>
      </c>
      <c r="G575" s="6">
        <f>TRUNC(TRUNC(E575,8)*F575,2)</f>
        <v>0.32</v>
      </c>
    </row>
    <row r="576" spans="1:7" ht="15" customHeight="1">
      <c r="A576" s="1"/>
      <c r="B576" s="1"/>
      <c r="C576" s="1"/>
      <c r="D576" s="1"/>
      <c r="E576" s="13" t="s">
        <v>29</v>
      </c>
      <c r="F576" s="13"/>
      <c r="G576" s="7">
        <f>SUM(G574:G575)</f>
        <v>1.72</v>
      </c>
    </row>
    <row r="577" spans="1:7" ht="15" customHeight="1">
      <c r="A577" s="1"/>
      <c r="B577" s="1"/>
      <c r="C577" s="1"/>
      <c r="D577" s="1"/>
      <c r="E577" s="14" t="s">
        <v>30</v>
      </c>
      <c r="F577" s="14"/>
      <c r="G577" s="8">
        <v>1.72</v>
      </c>
    </row>
    <row r="578" spans="1:7" ht="15" customHeight="1">
      <c r="A578" s="1"/>
      <c r="B578" s="1"/>
      <c r="C578" s="1"/>
      <c r="D578" s="1"/>
      <c r="E578" s="14" t="s">
        <v>202</v>
      </c>
      <c r="F578" s="14"/>
      <c r="G578" s="8">
        <v>0</v>
      </c>
    </row>
    <row r="579" spans="1:7" ht="15" customHeight="1">
      <c r="A579" s="1"/>
      <c r="B579" s="1"/>
      <c r="C579" s="1"/>
      <c r="D579" s="1"/>
      <c r="E579" s="14" t="s">
        <v>32</v>
      </c>
      <c r="F579" s="14"/>
      <c r="G579" s="8">
        <f>ROUND(SUM(G576),2)</f>
        <v>1.72</v>
      </c>
    </row>
    <row r="580" spans="1:7" ht="15" customHeight="1">
      <c r="A580" s="1"/>
      <c r="B580" s="1"/>
      <c r="C580" s="1"/>
      <c r="D580" s="1"/>
      <c r="E580" s="14" t="s">
        <v>33</v>
      </c>
      <c r="F580" s="14"/>
      <c r="G580" s="8">
        <f>ROUND(G579 * (22.12/100),2)</f>
        <v>0.38</v>
      </c>
    </row>
    <row r="581" spans="1:7" ht="15" customHeight="1">
      <c r="A581" s="1"/>
      <c r="B581" s="1"/>
      <c r="C581" s="1"/>
      <c r="D581" s="1"/>
      <c r="E581" s="14" t="s">
        <v>34</v>
      </c>
      <c r="F581" s="14"/>
      <c r="G581" s="8">
        <f>G580+G579</f>
        <v>2.1</v>
      </c>
    </row>
    <row r="582" spans="1:7" ht="10.050000000000001" customHeight="1">
      <c r="A582" s="1"/>
      <c r="B582" s="1"/>
      <c r="C582" s="1"/>
      <c r="D582" s="1"/>
      <c r="E582" s="10"/>
      <c r="F582" s="10"/>
      <c r="G582" s="10"/>
    </row>
    <row r="583" spans="1:7" ht="19.95" customHeight="1">
      <c r="A583" s="11" t="s">
        <v>226</v>
      </c>
      <c r="B583" s="11"/>
      <c r="C583" s="11"/>
      <c r="D583" s="11"/>
      <c r="E583" s="11"/>
      <c r="F583" s="11"/>
      <c r="G583" s="11"/>
    </row>
    <row r="584" spans="1:7" ht="15" customHeight="1">
      <c r="A584" s="12" t="s">
        <v>26</v>
      </c>
      <c r="B584" s="12"/>
      <c r="C584" s="2" t="s">
        <v>2</v>
      </c>
      <c r="D584" s="2" t="s">
        <v>3</v>
      </c>
      <c r="E584" s="2" t="s">
        <v>4</v>
      </c>
      <c r="F584" s="2" t="s">
        <v>5</v>
      </c>
      <c r="G584" s="2" t="s">
        <v>6</v>
      </c>
    </row>
    <row r="585" spans="1:7" ht="37.950000000000003" customHeight="1">
      <c r="A585" s="3" t="s">
        <v>222</v>
      </c>
      <c r="B585" s="4" t="s">
        <v>223</v>
      </c>
      <c r="C585" s="3" t="s">
        <v>9</v>
      </c>
      <c r="D585" s="3" t="s">
        <v>10</v>
      </c>
      <c r="E585" s="5">
        <v>1</v>
      </c>
      <c r="F585" s="6">
        <v>1.4</v>
      </c>
      <c r="G585" s="6">
        <f>TRUNC(TRUNC(E585,8)*F585,2)</f>
        <v>1.4</v>
      </c>
    </row>
    <row r="586" spans="1:7" ht="37.950000000000003" customHeight="1">
      <c r="A586" s="3" t="s">
        <v>224</v>
      </c>
      <c r="B586" s="4" t="s">
        <v>225</v>
      </c>
      <c r="C586" s="3" t="s">
        <v>9</v>
      </c>
      <c r="D586" s="3" t="s">
        <v>10</v>
      </c>
      <c r="E586" s="5">
        <v>1</v>
      </c>
      <c r="F586" s="6">
        <v>0.32</v>
      </c>
      <c r="G586" s="6">
        <f>TRUNC(TRUNC(E586,8)*F586,2)</f>
        <v>0.32</v>
      </c>
    </row>
    <row r="587" spans="1:7" ht="37.950000000000003" customHeight="1">
      <c r="A587" s="3" t="s">
        <v>227</v>
      </c>
      <c r="B587" s="4" t="s">
        <v>228</v>
      </c>
      <c r="C587" s="3" t="s">
        <v>9</v>
      </c>
      <c r="D587" s="3" t="s">
        <v>10</v>
      </c>
      <c r="E587" s="5">
        <v>1</v>
      </c>
      <c r="F587" s="6">
        <v>1.53</v>
      </c>
      <c r="G587" s="6">
        <f>TRUNC(TRUNC(E587,8)*F587,2)</f>
        <v>1.53</v>
      </c>
    </row>
    <row r="588" spans="1:7" ht="37.950000000000003" customHeight="1">
      <c r="A588" s="3" t="s">
        <v>229</v>
      </c>
      <c r="B588" s="4" t="s">
        <v>230</v>
      </c>
      <c r="C588" s="3" t="s">
        <v>9</v>
      </c>
      <c r="D588" s="3" t="s">
        <v>10</v>
      </c>
      <c r="E588" s="5">
        <v>1</v>
      </c>
      <c r="F588" s="6">
        <v>2.5499999999999998</v>
      </c>
      <c r="G588" s="6">
        <f>TRUNC(TRUNC(E588,8)*F588,2)</f>
        <v>2.5499999999999998</v>
      </c>
    </row>
    <row r="589" spans="1:7" ht="15" customHeight="1">
      <c r="A589" s="1"/>
      <c r="B589" s="1"/>
      <c r="C589" s="1"/>
      <c r="D589" s="1"/>
      <c r="E589" s="13" t="s">
        <v>29</v>
      </c>
      <c r="F589" s="13"/>
      <c r="G589" s="7">
        <f>SUM(G585:G588)</f>
        <v>5.8</v>
      </c>
    </row>
    <row r="590" spans="1:7" ht="15" customHeight="1">
      <c r="A590" s="1"/>
      <c r="B590" s="1"/>
      <c r="C590" s="1"/>
      <c r="D590" s="1"/>
      <c r="E590" s="14" t="s">
        <v>30</v>
      </c>
      <c r="F590" s="14"/>
      <c r="G590" s="8">
        <v>5.8</v>
      </c>
    </row>
    <row r="591" spans="1:7" ht="15" customHeight="1">
      <c r="A591" s="1"/>
      <c r="B591" s="1"/>
      <c r="C591" s="1"/>
      <c r="D591" s="1"/>
      <c r="E591" s="14" t="s">
        <v>202</v>
      </c>
      <c r="F591" s="14"/>
      <c r="G591" s="8">
        <v>0</v>
      </c>
    </row>
    <row r="592" spans="1:7" ht="15" customHeight="1">
      <c r="A592" s="1"/>
      <c r="B592" s="1"/>
      <c r="C592" s="1"/>
      <c r="D592" s="1"/>
      <c r="E592" s="14" t="s">
        <v>32</v>
      </c>
      <c r="F592" s="14"/>
      <c r="G592" s="8">
        <f>ROUND(SUM(G589),2)</f>
        <v>5.8</v>
      </c>
    </row>
    <row r="593" spans="1:7" ht="15" customHeight="1">
      <c r="A593" s="1"/>
      <c r="B593" s="1"/>
      <c r="C593" s="1"/>
      <c r="D593" s="1"/>
      <c r="E593" s="14" t="s">
        <v>33</v>
      </c>
      <c r="F593" s="14"/>
      <c r="G593" s="8">
        <f>ROUND(G592 * (22.12/100),2)</f>
        <v>1.28</v>
      </c>
    </row>
    <row r="594" spans="1:7" ht="15" customHeight="1">
      <c r="A594" s="1"/>
      <c r="B594" s="1"/>
      <c r="C594" s="1"/>
      <c r="D594" s="1"/>
      <c r="E594" s="14" t="s">
        <v>34</v>
      </c>
      <c r="F594" s="14"/>
      <c r="G594" s="8">
        <f>G593+G592</f>
        <v>7.08</v>
      </c>
    </row>
    <row r="595" spans="1:7" ht="10.050000000000001" customHeight="1">
      <c r="A595" s="1"/>
      <c r="B595" s="1"/>
      <c r="C595" s="1"/>
      <c r="D595" s="1"/>
      <c r="E595" s="10"/>
      <c r="F595" s="10"/>
      <c r="G595" s="10"/>
    </row>
    <row r="596" spans="1:7" ht="19.95" customHeight="1">
      <c r="A596" s="11" t="s">
        <v>231</v>
      </c>
      <c r="B596" s="11"/>
      <c r="C596" s="11"/>
      <c r="D596" s="11"/>
      <c r="E596" s="11"/>
      <c r="F596" s="11"/>
      <c r="G596" s="11"/>
    </row>
    <row r="597" spans="1:7" ht="15" customHeight="1">
      <c r="A597" s="12" t="s">
        <v>209</v>
      </c>
      <c r="B597" s="12"/>
      <c r="C597" s="2" t="s">
        <v>2</v>
      </c>
      <c r="D597" s="2" t="s">
        <v>3</v>
      </c>
      <c r="E597" s="2" t="s">
        <v>4</v>
      </c>
      <c r="F597" s="2" t="s">
        <v>5</v>
      </c>
      <c r="G597" s="2" t="s">
        <v>6</v>
      </c>
    </row>
    <row r="598" spans="1:7" ht="28.95" customHeight="1">
      <c r="A598" s="3" t="s">
        <v>232</v>
      </c>
      <c r="B598" s="4" t="s">
        <v>233</v>
      </c>
      <c r="C598" s="3" t="s">
        <v>9</v>
      </c>
      <c r="D598" s="3" t="s">
        <v>130</v>
      </c>
      <c r="E598" s="5">
        <v>6.3999999999999997E-5</v>
      </c>
      <c r="F598" s="6">
        <v>21963.86</v>
      </c>
      <c r="G598" s="6">
        <f>TRUNC(TRUNC(E598,8)*F598,2)</f>
        <v>1.4</v>
      </c>
    </row>
    <row r="599" spans="1:7" ht="15" customHeight="1">
      <c r="A599" s="1"/>
      <c r="B599" s="1"/>
      <c r="C599" s="1"/>
      <c r="D599" s="1"/>
      <c r="E599" s="13" t="s">
        <v>212</v>
      </c>
      <c r="F599" s="13"/>
      <c r="G599" s="7">
        <f>SUM(G598:G598)</f>
        <v>1.4</v>
      </c>
    </row>
    <row r="600" spans="1:7" ht="15" customHeight="1">
      <c r="A600" s="1"/>
      <c r="B600" s="1"/>
      <c r="C600" s="1"/>
      <c r="D600" s="1"/>
      <c r="E600" s="14" t="s">
        <v>30</v>
      </c>
      <c r="F600" s="14"/>
      <c r="G600" s="8">
        <v>1.4</v>
      </c>
    </row>
    <row r="601" spans="1:7" ht="15" customHeight="1">
      <c r="A601" s="1"/>
      <c r="B601" s="1"/>
      <c r="C601" s="1"/>
      <c r="D601" s="1"/>
      <c r="E601" s="14" t="s">
        <v>202</v>
      </c>
      <c r="F601" s="14"/>
      <c r="G601" s="8">
        <v>0</v>
      </c>
    </row>
    <row r="602" spans="1:7" ht="15" customHeight="1">
      <c r="A602" s="1"/>
      <c r="B602" s="1"/>
      <c r="C602" s="1"/>
      <c r="D602" s="1"/>
      <c r="E602" s="14" t="s">
        <v>32</v>
      </c>
      <c r="F602" s="14"/>
      <c r="G602" s="8">
        <f>ROUND(SUM(G599),2)</f>
        <v>1.4</v>
      </c>
    </row>
    <row r="603" spans="1:7" ht="15" customHeight="1">
      <c r="A603" s="1"/>
      <c r="B603" s="1"/>
      <c r="C603" s="1"/>
      <c r="D603" s="1"/>
      <c r="E603" s="14" t="s">
        <v>33</v>
      </c>
      <c r="F603" s="14"/>
      <c r="G603" s="8">
        <f>ROUND(G602 * (22.12/100),2)</f>
        <v>0.31</v>
      </c>
    </row>
    <row r="604" spans="1:7" ht="15" customHeight="1">
      <c r="A604" s="1"/>
      <c r="B604" s="1"/>
      <c r="C604" s="1"/>
      <c r="D604" s="1"/>
      <c r="E604" s="14" t="s">
        <v>34</v>
      </c>
      <c r="F604" s="14"/>
      <c r="G604" s="8">
        <f>G603+G602</f>
        <v>1.71</v>
      </c>
    </row>
    <row r="605" spans="1:7" ht="10.050000000000001" customHeight="1">
      <c r="A605" s="1"/>
      <c r="B605" s="1"/>
      <c r="C605" s="1"/>
      <c r="D605" s="1"/>
      <c r="E605" s="10"/>
      <c r="F605" s="10"/>
      <c r="G605" s="10"/>
    </row>
    <row r="606" spans="1:7" ht="19.95" customHeight="1">
      <c r="A606" s="11" t="s">
        <v>234</v>
      </c>
      <c r="B606" s="11"/>
      <c r="C606" s="11"/>
      <c r="D606" s="11"/>
      <c r="E606" s="11"/>
      <c r="F606" s="11"/>
      <c r="G606" s="11"/>
    </row>
    <row r="607" spans="1:7" ht="15" customHeight="1">
      <c r="A607" s="12" t="s">
        <v>209</v>
      </c>
      <c r="B607" s="12"/>
      <c r="C607" s="2" t="s">
        <v>2</v>
      </c>
      <c r="D607" s="2" t="s">
        <v>3</v>
      </c>
      <c r="E607" s="2" t="s">
        <v>4</v>
      </c>
      <c r="F607" s="2" t="s">
        <v>5</v>
      </c>
      <c r="G607" s="2" t="s">
        <v>6</v>
      </c>
    </row>
    <row r="608" spans="1:7" ht="28.95" customHeight="1">
      <c r="A608" s="3" t="s">
        <v>232</v>
      </c>
      <c r="B608" s="4" t="s">
        <v>233</v>
      </c>
      <c r="C608" s="3" t="s">
        <v>9</v>
      </c>
      <c r="D608" s="3" t="s">
        <v>130</v>
      </c>
      <c r="E608" s="5">
        <v>1.4800000000000001E-5</v>
      </c>
      <c r="F608" s="6">
        <v>21963.86</v>
      </c>
      <c r="G608" s="6">
        <f>TRUNC(TRUNC(E608,8)*F608,2)</f>
        <v>0.32</v>
      </c>
    </row>
    <row r="609" spans="1:7" ht="15" customHeight="1">
      <c r="A609" s="1"/>
      <c r="B609" s="1"/>
      <c r="C609" s="1"/>
      <c r="D609" s="1"/>
      <c r="E609" s="13" t="s">
        <v>212</v>
      </c>
      <c r="F609" s="13"/>
      <c r="G609" s="7">
        <f>SUM(G608:G608)</f>
        <v>0.32</v>
      </c>
    </row>
    <row r="610" spans="1:7" ht="15" customHeight="1">
      <c r="A610" s="1"/>
      <c r="B610" s="1"/>
      <c r="C610" s="1"/>
      <c r="D610" s="1"/>
      <c r="E610" s="14" t="s">
        <v>30</v>
      </c>
      <c r="F610" s="14"/>
      <c r="G610" s="8">
        <v>0.32</v>
      </c>
    </row>
    <row r="611" spans="1:7" ht="15" customHeight="1">
      <c r="A611" s="1"/>
      <c r="B611" s="1"/>
      <c r="C611" s="1"/>
      <c r="D611" s="1"/>
      <c r="E611" s="14" t="s">
        <v>202</v>
      </c>
      <c r="F611" s="14"/>
      <c r="G611" s="8">
        <v>0</v>
      </c>
    </row>
    <row r="612" spans="1:7" ht="15" customHeight="1">
      <c r="A612" s="1"/>
      <c r="B612" s="1"/>
      <c r="C612" s="1"/>
      <c r="D612" s="1"/>
      <c r="E612" s="14" t="s">
        <v>32</v>
      </c>
      <c r="F612" s="14"/>
      <c r="G612" s="8">
        <f>ROUND(SUM(G609),2)</f>
        <v>0.32</v>
      </c>
    </row>
    <row r="613" spans="1:7" ht="15" customHeight="1">
      <c r="A613" s="1"/>
      <c r="B613" s="1"/>
      <c r="C613" s="1"/>
      <c r="D613" s="1"/>
      <c r="E613" s="14" t="s">
        <v>33</v>
      </c>
      <c r="F613" s="14"/>
      <c r="G613" s="8">
        <f>ROUND(G612 * (22.12/100),2)</f>
        <v>7.0000000000000007E-2</v>
      </c>
    </row>
    <row r="614" spans="1:7" ht="15" customHeight="1">
      <c r="A614" s="1"/>
      <c r="B614" s="1"/>
      <c r="C614" s="1"/>
      <c r="D614" s="1"/>
      <c r="E614" s="14" t="s">
        <v>34</v>
      </c>
      <c r="F614" s="14"/>
      <c r="G614" s="8">
        <f>G613+G612</f>
        <v>0.39</v>
      </c>
    </row>
    <row r="615" spans="1:7" ht="10.050000000000001" customHeight="1">
      <c r="A615" s="1"/>
      <c r="B615" s="1"/>
      <c r="C615" s="1"/>
      <c r="D615" s="1"/>
      <c r="E615" s="10"/>
      <c r="F615" s="10"/>
      <c r="G615" s="10"/>
    </row>
    <row r="616" spans="1:7" ht="19.95" customHeight="1">
      <c r="A616" s="11" t="s">
        <v>235</v>
      </c>
      <c r="B616" s="11"/>
      <c r="C616" s="11"/>
      <c r="D616" s="11"/>
      <c r="E616" s="11"/>
      <c r="F616" s="11"/>
      <c r="G616" s="11"/>
    </row>
    <row r="617" spans="1:7" ht="15" customHeight="1">
      <c r="A617" s="12" t="s">
        <v>209</v>
      </c>
      <c r="B617" s="12"/>
      <c r="C617" s="2" t="s">
        <v>2</v>
      </c>
      <c r="D617" s="2" t="s">
        <v>3</v>
      </c>
      <c r="E617" s="2" t="s">
        <v>4</v>
      </c>
      <c r="F617" s="2" t="s">
        <v>5</v>
      </c>
      <c r="G617" s="2" t="s">
        <v>6</v>
      </c>
    </row>
    <row r="618" spans="1:7" ht="28.95" customHeight="1">
      <c r="A618" s="3" t="s">
        <v>232</v>
      </c>
      <c r="B618" s="4" t="s">
        <v>233</v>
      </c>
      <c r="C618" s="3" t="s">
        <v>9</v>
      </c>
      <c r="D618" s="3" t="s">
        <v>130</v>
      </c>
      <c r="E618" s="5">
        <v>6.9999999999999994E-5</v>
      </c>
      <c r="F618" s="6">
        <v>21963.86</v>
      </c>
      <c r="G618" s="6">
        <f>TRUNC(TRUNC(E618,8)*F618,2)</f>
        <v>1.53</v>
      </c>
    </row>
    <row r="619" spans="1:7" ht="15" customHeight="1">
      <c r="A619" s="1"/>
      <c r="B619" s="1"/>
      <c r="C619" s="1"/>
      <c r="D619" s="1"/>
      <c r="E619" s="13" t="s">
        <v>212</v>
      </c>
      <c r="F619" s="13"/>
      <c r="G619" s="7">
        <f>SUM(G618:G618)</f>
        <v>1.53</v>
      </c>
    </row>
    <row r="620" spans="1:7" ht="15" customHeight="1">
      <c r="A620" s="1"/>
      <c r="B620" s="1"/>
      <c r="C620" s="1"/>
      <c r="D620" s="1"/>
      <c r="E620" s="14" t="s">
        <v>30</v>
      </c>
      <c r="F620" s="14"/>
      <c r="G620" s="8">
        <v>1.53</v>
      </c>
    </row>
    <row r="621" spans="1:7" ht="15" customHeight="1">
      <c r="A621" s="1"/>
      <c r="B621" s="1"/>
      <c r="C621" s="1"/>
      <c r="D621" s="1"/>
      <c r="E621" s="14" t="s">
        <v>202</v>
      </c>
      <c r="F621" s="14"/>
      <c r="G621" s="8">
        <v>0</v>
      </c>
    </row>
    <row r="622" spans="1:7" ht="15" customHeight="1">
      <c r="A622" s="1"/>
      <c r="B622" s="1"/>
      <c r="C622" s="1"/>
      <c r="D622" s="1"/>
      <c r="E622" s="14" t="s">
        <v>32</v>
      </c>
      <c r="F622" s="14"/>
      <c r="G622" s="8">
        <f>ROUND(SUM(G619),2)</f>
        <v>1.53</v>
      </c>
    </row>
    <row r="623" spans="1:7" ht="15" customHeight="1">
      <c r="A623" s="1"/>
      <c r="B623" s="1"/>
      <c r="C623" s="1"/>
      <c r="D623" s="1"/>
      <c r="E623" s="14" t="s">
        <v>33</v>
      </c>
      <c r="F623" s="14"/>
      <c r="G623" s="8">
        <f>ROUND(G622 * (22.12/100),2)</f>
        <v>0.34</v>
      </c>
    </row>
    <row r="624" spans="1:7" ht="15" customHeight="1">
      <c r="A624" s="1"/>
      <c r="B624" s="1"/>
      <c r="C624" s="1"/>
      <c r="D624" s="1"/>
      <c r="E624" s="14" t="s">
        <v>34</v>
      </c>
      <c r="F624" s="14"/>
      <c r="G624" s="8">
        <f>G623+G622</f>
        <v>1.87</v>
      </c>
    </row>
    <row r="625" spans="1:7" ht="10.050000000000001" customHeight="1">
      <c r="A625" s="1"/>
      <c r="B625" s="1"/>
      <c r="C625" s="1"/>
      <c r="D625" s="1"/>
      <c r="E625" s="10"/>
      <c r="F625" s="10"/>
      <c r="G625" s="10"/>
    </row>
    <row r="626" spans="1:7" ht="19.95" customHeight="1">
      <c r="A626" s="11" t="s">
        <v>236</v>
      </c>
      <c r="B626" s="11"/>
      <c r="C626" s="11"/>
      <c r="D626" s="11"/>
      <c r="E626" s="11"/>
      <c r="F626" s="11"/>
      <c r="G626" s="11"/>
    </row>
    <row r="627" spans="1:7" ht="15" customHeight="1">
      <c r="A627" s="12" t="s">
        <v>216</v>
      </c>
      <c r="B627" s="12"/>
      <c r="C627" s="2" t="s">
        <v>2</v>
      </c>
      <c r="D627" s="2" t="s">
        <v>3</v>
      </c>
      <c r="E627" s="2" t="s">
        <v>4</v>
      </c>
      <c r="F627" s="2" t="s">
        <v>5</v>
      </c>
      <c r="G627" s="2" t="s">
        <v>6</v>
      </c>
    </row>
    <row r="628" spans="1:7" ht="21" customHeight="1">
      <c r="A628" s="3" t="s">
        <v>217</v>
      </c>
      <c r="B628" s="4" t="s">
        <v>218</v>
      </c>
      <c r="C628" s="3" t="s">
        <v>9</v>
      </c>
      <c r="D628" s="3" t="s">
        <v>219</v>
      </c>
      <c r="E628" s="5">
        <v>2.5</v>
      </c>
      <c r="F628" s="6">
        <v>1.02</v>
      </c>
      <c r="G628" s="6">
        <f>TRUNC(TRUNC(E628,8)*F628,2)</f>
        <v>2.5499999999999998</v>
      </c>
    </row>
    <row r="629" spans="1:7" ht="15" customHeight="1">
      <c r="A629" s="1"/>
      <c r="B629" s="1"/>
      <c r="C629" s="1"/>
      <c r="D629" s="1"/>
      <c r="E629" s="13" t="s">
        <v>220</v>
      </c>
      <c r="F629" s="13"/>
      <c r="G629" s="7">
        <f>SUM(G628:G628)</f>
        <v>2.5499999999999998</v>
      </c>
    </row>
    <row r="630" spans="1:7" ht="15" customHeight="1">
      <c r="A630" s="1"/>
      <c r="B630" s="1"/>
      <c r="C630" s="1"/>
      <c r="D630" s="1"/>
      <c r="E630" s="14" t="s">
        <v>30</v>
      </c>
      <c r="F630" s="14"/>
      <c r="G630" s="8">
        <v>2.5499999999999998</v>
      </c>
    </row>
    <row r="631" spans="1:7" ht="15" customHeight="1">
      <c r="A631" s="1"/>
      <c r="B631" s="1"/>
      <c r="C631" s="1"/>
      <c r="D631" s="1"/>
      <c r="E631" s="14" t="s">
        <v>202</v>
      </c>
      <c r="F631" s="14"/>
      <c r="G631" s="8">
        <v>0</v>
      </c>
    </row>
    <row r="632" spans="1:7" ht="15" customHeight="1">
      <c r="A632" s="1"/>
      <c r="B632" s="1"/>
      <c r="C632" s="1"/>
      <c r="D632" s="1"/>
      <c r="E632" s="14" t="s">
        <v>32</v>
      </c>
      <c r="F632" s="14"/>
      <c r="G632" s="8">
        <f>ROUND(SUM(G629),2)</f>
        <v>2.5499999999999998</v>
      </c>
    </row>
    <row r="633" spans="1:7" ht="15" customHeight="1">
      <c r="A633" s="1"/>
      <c r="B633" s="1"/>
      <c r="C633" s="1"/>
      <c r="D633" s="1"/>
      <c r="E633" s="14" t="s">
        <v>33</v>
      </c>
      <c r="F633" s="14"/>
      <c r="G633" s="8">
        <f>ROUND(G632 * (22.12/100),2)</f>
        <v>0.56000000000000005</v>
      </c>
    </row>
    <row r="634" spans="1:7" ht="15" customHeight="1">
      <c r="A634" s="1"/>
      <c r="B634" s="1"/>
      <c r="C634" s="1"/>
      <c r="D634" s="1"/>
      <c r="E634" s="14" t="s">
        <v>34</v>
      </c>
      <c r="F634" s="14"/>
      <c r="G634" s="8">
        <f>G633+G632</f>
        <v>3.11</v>
      </c>
    </row>
    <row r="635" spans="1:7" ht="10.050000000000001" customHeight="1">
      <c r="A635" s="1"/>
      <c r="B635" s="1"/>
      <c r="C635" s="1"/>
      <c r="D635" s="1"/>
      <c r="E635" s="10"/>
      <c r="F635" s="10"/>
      <c r="G635" s="10"/>
    </row>
    <row r="636" spans="1:7" ht="19.95" customHeight="1">
      <c r="A636" s="11" t="s">
        <v>237</v>
      </c>
      <c r="B636" s="11"/>
      <c r="C636" s="11"/>
      <c r="D636" s="11"/>
      <c r="E636" s="11"/>
      <c r="F636" s="11"/>
      <c r="G636" s="11"/>
    </row>
    <row r="637" spans="1:7" ht="15" customHeight="1">
      <c r="A637" s="12" t="s">
        <v>63</v>
      </c>
      <c r="B637" s="12"/>
      <c r="C637" s="2" t="s">
        <v>2</v>
      </c>
      <c r="D637" s="2" t="s">
        <v>3</v>
      </c>
      <c r="E637" s="2" t="s">
        <v>4</v>
      </c>
      <c r="F637" s="2" t="s">
        <v>5</v>
      </c>
      <c r="G637" s="2" t="s">
        <v>6</v>
      </c>
    </row>
    <row r="638" spans="1:7" ht="37.950000000000003" customHeight="1">
      <c r="A638" s="3" t="s">
        <v>238</v>
      </c>
      <c r="B638" s="4" t="s">
        <v>239</v>
      </c>
      <c r="C638" s="3" t="s">
        <v>9</v>
      </c>
      <c r="D638" s="3" t="s">
        <v>66</v>
      </c>
      <c r="E638" s="5">
        <v>1.2434000000000001</v>
      </c>
      <c r="F638" s="6">
        <v>10.45</v>
      </c>
      <c r="G638" s="6">
        <f>TRUNC(TRUNC(E638,8)*F638,2)</f>
        <v>12.99</v>
      </c>
    </row>
    <row r="639" spans="1:7" ht="21" customHeight="1">
      <c r="A639" s="3" t="s">
        <v>240</v>
      </c>
      <c r="B639" s="4" t="s">
        <v>241</v>
      </c>
      <c r="C639" s="3" t="s">
        <v>9</v>
      </c>
      <c r="D639" s="3" t="s">
        <v>130</v>
      </c>
      <c r="E639" s="5">
        <v>9.4000000000000004E-3</v>
      </c>
      <c r="F639" s="6">
        <v>7.55</v>
      </c>
      <c r="G639" s="6">
        <f>TRUNC(TRUNC(E639,8)*F639,2)</f>
        <v>7.0000000000000007E-2</v>
      </c>
    </row>
    <row r="640" spans="1:7" ht="15" customHeight="1">
      <c r="A640" s="1"/>
      <c r="B640" s="1"/>
      <c r="C640" s="1"/>
      <c r="D640" s="1"/>
      <c r="E640" s="13" t="s">
        <v>70</v>
      </c>
      <c r="F640" s="13"/>
      <c r="G640" s="7">
        <f>SUM(G638:G639)</f>
        <v>13.06</v>
      </c>
    </row>
    <row r="641" spans="1:7" ht="15" customHeight="1">
      <c r="A641" s="12" t="s">
        <v>71</v>
      </c>
      <c r="B641" s="12"/>
      <c r="C641" s="2" t="s">
        <v>2</v>
      </c>
      <c r="D641" s="2" t="s">
        <v>3</v>
      </c>
      <c r="E641" s="2" t="s">
        <v>4</v>
      </c>
      <c r="F641" s="2" t="s">
        <v>5</v>
      </c>
      <c r="G641" s="2" t="s">
        <v>6</v>
      </c>
    </row>
    <row r="642" spans="1:7" ht="21" customHeight="1">
      <c r="A642" s="3" t="s">
        <v>146</v>
      </c>
      <c r="B642" s="4" t="s">
        <v>147</v>
      </c>
      <c r="C642" s="3" t="s">
        <v>9</v>
      </c>
      <c r="D642" s="3" t="s">
        <v>10</v>
      </c>
      <c r="E642" s="5">
        <v>7.5999999999999998E-2</v>
      </c>
      <c r="F642" s="6">
        <v>25.53</v>
      </c>
      <c r="G642" s="6">
        <f>TRUNC(TRUNC(E642,8)*F642,2)</f>
        <v>1.94</v>
      </c>
    </row>
    <row r="643" spans="1:7" ht="15" customHeight="1">
      <c r="A643" s="3" t="s">
        <v>148</v>
      </c>
      <c r="B643" s="4" t="s">
        <v>149</v>
      </c>
      <c r="C643" s="3" t="s">
        <v>9</v>
      </c>
      <c r="D643" s="3" t="s">
        <v>10</v>
      </c>
      <c r="E643" s="5">
        <v>7.5999999999999998E-2</v>
      </c>
      <c r="F643" s="6">
        <v>30.24</v>
      </c>
      <c r="G643" s="6">
        <f>TRUNC(TRUNC(E643,8)*F643,2)</f>
        <v>2.29</v>
      </c>
    </row>
    <row r="644" spans="1:7" ht="18" customHeight="1">
      <c r="A644" s="1"/>
      <c r="B644" s="1"/>
      <c r="C644" s="1"/>
      <c r="D644" s="1"/>
      <c r="E644" s="13" t="s">
        <v>76</v>
      </c>
      <c r="F644" s="13"/>
      <c r="G644" s="7">
        <f>SUM(G642:G643)</f>
        <v>4.2300000000000004</v>
      </c>
    </row>
    <row r="645" spans="1:7" ht="15" customHeight="1">
      <c r="A645" s="1"/>
      <c r="B645" s="1"/>
      <c r="C645" s="1"/>
      <c r="D645" s="1"/>
      <c r="E645" s="14" t="s">
        <v>30</v>
      </c>
      <c r="F645" s="14"/>
      <c r="G645" s="8">
        <v>15.59</v>
      </c>
    </row>
    <row r="646" spans="1:7" ht="15" customHeight="1">
      <c r="A646" s="1"/>
      <c r="B646" s="1"/>
      <c r="C646" s="1"/>
      <c r="D646" s="1"/>
      <c r="E646" s="14" t="s">
        <v>31</v>
      </c>
      <c r="F646" s="14"/>
      <c r="G646" s="8">
        <v>1.7</v>
      </c>
    </row>
    <row r="647" spans="1:7" ht="15" customHeight="1">
      <c r="A647" s="1"/>
      <c r="B647" s="1"/>
      <c r="C647" s="1"/>
      <c r="D647" s="1"/>
      <c r="E647" s="14" t="s">
        <v>32</v>
      </c>
      <c r="F647" s="14"/>
      <c r="G647" s="8">
        <f>ROUND(SUM(G640,G644),2)</f>
        <v>17.29</v>
      </c>
    </row>
    <row r="648" spans="1:7" ht="15" customHeight="1">
      <c r="A648" s="1"/>
      <c r="B648" s="1"/>
      <c r="C648" s="1"/>
      <c r="D648" s="1"/>
      <c r="E648" s="14" t="s">
        <v>33</v>
      </c>
      <c r="F648" s="14"/>
      <c r="G648" s="8">
        <f>ROUND(G647 * (22.12/100),2)</f>
        <v>3.82</v>
      </c>
    </row>
    <row r="649" spans="1:7" ht="15" customHeight="1">
      <c r="A649" s="1"/>
      <c r="B649" s="1"/>
      <c r="C649" s="1"/>
      <c r="D649" s="1"/>
      <c r="E649" s="14" t="s">
        <v>34</v>
      </c>
      <c r="F649" s="14"/>
      <c r="G649" s="8">
        <f>G648+G647</f>
        <v>21.11</v>
      </c>
    </row>
    <row r="650" spans="1:7" ht="10.050000000000001" customHeight="1">
      <c r="A650" s="1"/>
      <c r="B650" s="1"/>
      <c r="C650" s="1"/>
      <c r="D650" s="1"/>
      <c r="E650" s="10"/>
      <c r="F650" s="10"/>
      <c r="G650" s="10"/>
    </row>
    <row r="651" spans="1:7" ht="19.95" customHeight="1">
      <c r="A651" s="11" t="s">
        <v>242</v>
      </c>
      <c r="B651" s="11"/>
      <c r="C651" s="11"/>
      <c r="D651" s="11"/>
      <c r="E651" s="11"/>
      <c r="F651" s="11"/>
      <c r="G651" s="11"/>
    </row>
    <row r="652" spans="1:7" ht="15" customHeight="1">
      <c r="A652" s="12" t="s">
        <v>86</v>
      </c>
      <c r="B652" s="12"/>
      <c r="C652" s="2" t="s">
        <v>2</v>
      </c>
      <c r="D652" s="2" t="s">
        <v>3</v>
      </c>
      <c r="E652" s="2" t="s">
        <v>4</v>
      </c>
      <c r="F652" s="2" t="s">
        <v>5</v>
      </c>
      <c r="G652" s="2" t="s">
        <v>6</v>
      </c>
    </row>
    <row r="653" spans="1:7" ht="46.05" customHeight="1">
      <c r="A653" s="3" t="s">
        <v>243</v>
      </c>
      <c r="B653" s="4" t="s">
        <v>244</v>
      </c>
      <c r="C653" s="3" t="s">
        <v>9</v>
      </c>
      <c r="D653" s="3" t="s">
        <v>89</v>
      </c>
      <c r="E653" s="5">
        <v>1.78E-2</v>
      </c>
      <c r="F653" s="6">
        <v>61.46</v>
      </c>
      <c r="G653" s="6">
        <f>TRUNC(TRUNC(E653,8)*F653,2)</f>
        <v>1.0900000000000001</v>
      </c>
    </row>
    <row r="654" spans="1:7" ht="46.05" customHeight="1">
      <c r="A654" s="3" t="s">
        <v>245</v>
      </c>
      <c r="B654" s="4" t="s">
        <v>246</v>
      </c>
      <c r="C654" s="3" t="s">
        <v>9</v>
      </c>
      <c r="D654" s="3" t="s">
        <v>92</v>
      </c>
      <c r="E654" s="5">
        <v>8.6999999999999994E-3</v>
      </c>
      <c r="F654" s="6">
        <v>145.71</v>
      </c>
      <c r="G654" s="6">
        <f>TRUNC(TRUNC(E654,8)*F654,2)</f>
        <v>1.26</v>
      </c>
    </row>
    <row r="655" spans="1:7" ht="18" customHeight="1">
      <c r="A655" s="1"/>
      <c r="B655" s="1"/>
      <c r="C655" s="1"/>
      <c r="D655" s="1"/>
      <c r="E655" s="13" t="s">
        <v>93</v>
      </c>
      <c r="F655" s="13"/>
      <c r="G655" s="7">
        <f>SUM(G653:G654)</f>
        <v>2.35</v>
      </c>
    </row>
    <row r="656" spans="1:7" ht="15" customHeight="1">
      <c r="A656" s="12" t="s">
        <v>63</v>
      </c>
      <c r="B656" s="12"/>
      <c r="C656" s="2" t="s">
        <v>2</v>
      </c>
      <c r="D656" s="2" t="s">
        <v>3</v>
      </c>
      <c r="E656" s="2" t="s">
        <v>4</v>
      </c>
      <c r="F656" s="2" t="s">
        <v>5</v>
      </c>
      <c r="G656" s="2" t="s">
        <v>6</v>
      </c>
    </row>
    <row r="657" spans="1:7" ht="21" customHeight="1">
      <c r="A657" s="3" t="s">
        <v>247</v>
      </c>
      <c r="B657" s="4" t="s">
        <v>248</v>
      </c>
      <c r="C657" s="3" t="s">
        <v>9</v>
      </c>
      <c r="D657" s="3" t="s">
        <v>107</v>
      </c>
      <c r="E657" s="5">
        <v>5.4000000000000003E-3</v>
      </c>
      <c r="F657" s="6">
        <v>7.59</v>
      </c>
      <c r="G657" s="6">
        <f t="shared" ref="G657:G662" si="10">TRUNC(TRUNC(E657,8)*F657,2)</f>
        <v>0.04</v>
      </c>
    </row>
    <row r="658" spans="1:7" ht="21" customHeight="1">
      <c r="A658" s="3" t="s">
        <v>249</v>
      </c>
      <c r="B658" s="4" t="s">
        <v>250</v>
      </c>
      <c r="C658" s="3" t="s">
        <v>9</v>
      </c>
      <c r="D658" s="3" t="s">
        <v>66</v>
      </c>
      <c r="E658" s="5">
        <v>0.11840000000000001</v>
      </c>
      <c r="F658" s="6">
        <v>10.85</v>
      </c>
      <c r="G658" s="6">
        <f t="shared" si="10"/>
        <v>1.28</v>
      </c>
    </row>
    <row r="659" spans="1:7" ht="15" customHeight="1">
      <c r="A659" s="3" t="s">
        <v>251</v>
      </c>
      <c r="B659" s="4" t="s">
        <v>252</v>
      </c>
      <c r="C659" s="3" t="s">
        <v>9</v>
      </c>
      <c r="D659" s="3" t="s">
        <v>69</v>
      </c>
      <c r="E659" s="5">
        <v>1.2500000000000001E-2</v>
      </c>
      <c r="F659" s="6">
        <v>16.55</v>
      </c>
      <c r="G659" s="6">
        <f t="shared" si="10"/>
        <v>0.2</v>
      </c>
    </row>
    <row r="660" spans="1:7" ht="21" customHeight="1">
      <c r="A660" s="3" t="s">
        <v>253</v>
      </c>
      <c r="B660" s="4" t="s">
        <v>254</v>
      </c>
      <c r="C660" s="3" t="s">
        <v>9</v>
      </c>
      <c r="D660" s="3" t="s">
        <v>66</v>
      </c>
      <c r="E660" s="5">
        <v>0.14080000000000001</v>
      </c>
      <c r="F660" s="6">
        <v>3.8</v>
      </c>
      <c r="G660" s="6">
        <f t="shared" si="10"/>
        <v>0.53</v>
      </c>
    </row>
    <row r="661" spans="1:7" ht="28.95" customHeight="1">
      <c r="A661" s="3" t="s">
        <v>255</v>
      </c>
      <c r="B661" s="4" t="s">
        <v>256</v>
      </c>
      <c r="C661" s="3" t="s">
        <v>9</v>
      </c>
      <c r="D661" s="3" t="s">
        <v>66</v>
      </c>
      <c r="E661" s="5">
        <v>0.44159999999999999</v>
      </c>
      <c r="F661" s="6">
        <v>20.56</v>
      </c>
      <c r="G661" s="6">
        <f t="shared" si="10"/>
        <v>9.07</v>
      </c>
    </row>
    <row r="662" spans="1:7" ht="21" customHeight="1">
      <c r="A662" s="3" t="s">
        <v>257</v>
      </c>
      <c r="B662" s="4" t="s">
        <v>258</v>
      </c>
      <c r="C662" s="3" t="s">
        <v>9</v>
      </c>
      <c r="D662" s="3" t="s">
        <v>130</v>
      </c>
      <c r="E662" s="5">
        <v>131.81880000000001</v>
      </c>
      <c r="F662" s="6">
        <v>0.44</v>
      </c>
      <c r="G662" s="6">
        <f t="shared" si="10"/>
        <v>58</v>
      </c>
    </row>
    <row r="663" spans="1:7" ht="15" customHeight="1">
      <c r="A663" s="1"/>
      <c r="B663" s="1"/>
      <c r="C663" s="1"/>
      <c r="D663" s="1"/>
      <c r="E663" s="13" t="s">
        <v>70</v>
      </c>
      <c r="F663" s="13"/>
      <c r="G663" s="7">
        <f>SUM(G657:G662)</f>
        <v>69.12</v>
      </c>
    </row>
    <row r="664" spans="1:7" ht="15" customHeight="1">
      <c r="A664" s="12" t="s">
        <v>71</v>
      </c>
      <c r="B664" s="12"/>
      <c r="C664" s="2" t="s">
        <v>2</v>
      </c>
      <c r="D664" s="2" t="s">
        <v>3</v>
      </c>
      <c r="E664" s="2" t="s">
        <v>4</v>
      </c>
      <c r="F664" s="2" t="s">
        <v>5</v>
      </c>
      <c r="G664" s="2" t="s">
        <v>6</v>
      </c>
    </row>
    <row r="665" spans="1:7" ht="15" customHeight="1">
      <c r="A665" s="3" t="s">
        <v>183</v>
      </c>
      <c r="B665" s="4" t="s">
        <v>184</v>
      </c>
      <c r="C665" s="3" t="s">
        <v>9</v>
      </c>
      <c r="D665" s="3" t="s">
        <v>10</v>
      </c>
      <c r="E665" s="5">
        <v>5.0944000000000003</v>
      </c>
      <c r="F665" s="6">
        <v>29.85</v>
      </c>
      <c r="G665" s="6">
        <f>TRUNC(TRUNC(E665,8)*F665,2)</f>
        <v>152.06</v>
      </c>
    </row>
    <row r="666" spans="1:7" ht="15" customHeight="1">
      <c r="A666" s="3" t="s">
        <v>74</v>
      </c>
      <c r="B666" s="4" t="s">
        <v>75</v>
      </c>
      <c r="C666" s="3" t="s">
        <v>9</v>
      </c>
      <c r="D666" s="3" t="s">
        <v>10</v>
      </c>
      <c r="E666" s="5">
        <v>4.0027999999999997</v>
      </c>
      <c r="F666" s="6">
        <v>24.08</v>
      </c>
      <c r="G666" s="6">
        <f>TRUNC(TRUNC(E666,8)*F666,2)</f>
        <v>96.38</v>
      </c>
    </row>
    <row r="667" spans="1:7" ht="18" customHeight="1">
      <c r="A667" s="1"/>
      <c r="B667" s="1"/>
      <c r="C667" s="1"/>
      <c r="D667" s="1"/>
      <c r="E667" s="13" t="s">
        <v>76</v>
      </c>
      <c r="F667" s="13"/>
      <c r="G667" s="7">
        <f>SUM(G665:G666)</f>
        <v>248.44</v>
      </c>
    </row>
    <row r="668" spans="1:7" ht="15" customHeight="1">
      <c r="A668" s="12" t="s">
        <v>26</v>
      </c>
      <c r="B668" s="12"/>
      <c r="C668" s="2" t="s">
        <v>2</v>
      </c>
      <c r="D668" s="2" t="s">
        <v>3</v>
      </c>
      <c r="E668" s="2" t="s">
        <v>4</v>
      </c>
      <c r="F668" s="2" t="s">
        <v>5</v>
      </c>
      <c r="G668" s="2" t="s">
        <v>6</v>
      </c>
    </row>
    <row r="669" spans="1:7" ht="28.95" customHeight="1">
      <c r="A669" s="3" t="s">
        <v>259</v>
      </c>
      <c r="B669" s="4" t="s">
        <v>260</v>
      </c>
      <c r="C669" s="3" t="s">
        <v>9</v>
      </c>
      <c r="D669" s="3" t="s">
        <v>80</v>
      </c>
      <c r="E669" s="5">
        <v>0.11559999999999999</v>
      </c>
      <c r="F669" s="6">
        <v>641.41</v>
      </c>
      <c r="G669" s="6">
        <f>TRUNC(TRUNC(E669,8)*F669,2)</f>
        <v>74.14</v>
      </c>
    </row>
    <row r="670" spans="1:7" ht="28.95" customHeight="1">
      <c r="A670" s="3" t="s">
        <v>261</v>
      </c>
      <c r="B670" s="4" t="s">
        <v>262</v>
      </c>
      <c r="C670" s="3" t="s">
        <v>9</v>
      </c>
      <c r="D670" s="3" t="s">
        <v>80</v>
      </c>
      <c r="E670" s="5">
        <v>1.4800000000000001E-2</v>
      </c>
      <c r="F670" s="6">
        <v>546.84</v>
      </c>
      <c r="G670" s="6">
        <f>TRUNC(TRUNC(E670,8)*F670,2)</f>
        <v>8.09</v>
      </c>
    </row>
    <row r="671" spans="1:7" ht="28.95" customHeight="1">
      <c r="A671" s="3" t="s">
        <v>263</v>
      </c>
      <c r="B671" s="4" t="s">
        <v>264</v>
      </c>
      <c r="C671" s="3" t="s">
        <v>9</v>
      </c>
      <c r="D671" s="3" t="s">
        <v>80</v>
      </c>
      <c r="E671" s="5">
        <v>7.4399999999999994E-2</v>
      </c>
      <c r="F671" s="6">
        <v>525.45000000000005</v>
      </c>
      <c r="G671" s="6">
        <f>TRUNC(TRUNC(E671,8)*F671,2)</f>
        <v>39.090000000000003</v>
      </c>
    </row>
    <row r="672" spans="1:7" ht="28.95" customHeight="1">
      <c r="A672" s="3" t="s">
        <v>265</v>
      </c>
      <c r="B672" s="4" t="s">
        <v>266</v>
      </c>
      <c r="C672" s="3" t="s">
        <v>9</v>
      </c>
      <c r="D672" s="3" t="s">
        <v>80</v>
      </c>
      <c r="E672" s="5">
        <v>4.48E-2</v>
      </c>
      <c r="F672" s="6">
        <v>2573.77</v>
      </c>
      <c r="G672" s="6">
        <f>TRUNC(TRUNC(E672,8)*F672,2)</f>
        <v>115.3</v>
      </c>
    </row>
    <row r="673" spans="1:7" ht="21" customHeight="1">
      <c r="A673" s="3" t="s">
        <v>267</v>
      </c>
      <c r="B673" s="4" t="s">
        <v>268</v>
      </c>
      <c r="C673" s="3" t="s">
        <v>9</v>
      </c>
      <c r="D673" s="3" t="s">
        <v>269</v>
      </c>
      <c r="E673" s="5">
        <v>0.81</v>
      </c>
      <c r="F673" s="6">
        <v>6.93</v>
      </c>
      <c r="G673" s="6">
        <f>TRUNC(TRUNC(E673,8)*F673,2)</f>
        <v>5.61</v>
      </c>
    </row>
    <row r="674" spans="1:7" ht="15" customHeight="1">
      <c r="A674" s="1"/>
      <c r="B674" s="1"/>
      <c r="C674" s="1"/>
      <c r="D674" s="1"/>
      <c r="E674" s="13" t="s">
        <v>29</v>
      </c>
      <c r="F674" s="13"/>
      <c r="G674" s="7">
        <f>SUM(G669:G673)</f>
        <v>242.23000000000002</v>
      </c>
    </row>
    <row r="675" spans="1:7" ht="15" customHeight="1">
      <c r="A675" s="1"/>
      <c r="B675" s="1"/>
      <c r="C675" s="1"/>
      <c r="D675" s="1"/>
      <c r="E675" s="14" t="s">
        <v>30</v>
      </c>
      <c r="F675" s="14"/>
      <c r="G675" s="8">
        <v>424.97</v>
      </c>
    </row>
    <row r="676" spans="1:7" ht="15" customHeight="1">
      <c r="A676" s="1"/>
      <c r="B676" s="1"/>
      <c r="C676" s="1"/>
      <c r="D676" s="1"/>
      <c r="E676" s="14" t="s">
        <v>31</v>
      </c>
      <c r="F676" s="14"/>
      <c r="G676" s="8">
        <v>137.16999999999999</v>
      </c>
    </row>
    <row r="677" spans="1:7" ht="15" customHeight="1">
      <c r="A677" s="1"/>
      <c r="B677" s="1"/>
      <c r="C677" s="1"/>
      <c r="D677" s="1"/>
      <c r="E677" s="14" t="s">
        <v>32</v>
      </c>
      <c r="F677" s="14"/>
      <c r="G677" s="8">
        <f>ROUND(SUM(G655,G663,G667,G674),2)</f>
        <v>562.14</v>
      </c>
    </row>
    <row r="678" spans="1:7" ht="15" customHeight="1">
      <c r="A678" s="1"/>
      <c r="B678" s="1"/>
      <c r="C678" s="1"/>
      <c r="D678" s="1"/>
      <c r="E678" s="14" t="s">
        <v>33</v>
      </c>
      <c r="F678" s="14"/>
      <c r="G678" s="8">
        <f>ROUND(G677 * (22.12/100),2)</f>
        <v>124.35</v>
      </c>
    </row>
    <row r="679" spans="1:7" ht="15" customHeight="1">
      <c r="A679" s="1"/>
      <c r="B679" s="1"/>
      <c r="C679" s="1"/>
      <c r="D679" s="1"/>
      <c r="E679" s="14" t="s">
        <v>34</v>
      </c>
      <c r="F679" s="14"/>
      <c r="G679" s="8">
        <f>G678+G677</f>
        <v>686.49</v>
      </c>
    </row>
    <row r="680" spans="1:7" ht="10.050000000000001" customHeight="1">
      <c r="A680" s="1"/>
      <c r="B680" s="1"/>
      <c r="C680" s="1"/>
      <c r="D680" s="1"/>
      <c r="E680" s="10"/>
      <c r="F680" s="10"/>
      <c r="G680" s="10"/>
    </row>
    <row r="681" spans="1:7" ht="19.95" customHeight="1">
      <c r="A681" s="11" t="s">
        <v>270</v>
      </c>
      <c r="B681" s="11"/>
      <c r="C681" s="11"/>
      <c r="D681" s="11"/>
      <c r="E681" s="11"/>
      <c r="F681" s="11"/>
      <c r="G681" s="11"/>
    </row>
    <row r="682" spans="1:7" ht="15" customHeight="1">
      <c r="A682" s="12" t="s">
        <v>71</v>
      </c>
      <c r="B682" s="12"/>
      <c r="C682" s="2" t="s">
        <v>2</v>
      </c>
      <c r="D682" s="2" t="s">
        <v>3</v>
      </c>
      <c r="E682" s="2" t="s">
        <v>4</v>
      </c>
      <c r="F682" s="2" t="s">
        <v>5</v>
      </c>
      <c r="G682" s="2" t="s">
        <v>6</v>
      </c>
    </row>
    <row r="683" spans="1:7" ht="21" customHeight="1">
      <c r="A683" s="3" t="s">
        <v>271</v>
      </c>
      <c r="B683" s="4" t="s">
        <v>272</v>
      </c>
      <c r="C683" s="3" t="s">
        <v>9</v>
      </c>
      <c r="D683" s="3" t="s">
        <v>10</v>
      </c>
      <c r="E683" s="5">
        <v>1</v>
      </c>
      <c r="F683" s="6">
        <v>28.3</v>
      </c>
      <c r="G683" s="6">
        <f>TRUNC(TRUNC(E683,8)*F683,2)</f>
        <v>28.3</v>
      </c>
    </row>
    <row r="684" spans="1:7" ht="18" customHeight="1">
      <c r="A684" s="1"/>
      <c r="B684" s="1"/>
      <c r="C684" s="1"/>
      <c r="D684" s="1"/>
      <c r="E684" s="13" t="s">
        <v>76</v>
      </c>
      <c r="F684" s="13"/>
      <c r="G684" s="7">
        <f>SUM(G683:G683)</f>
        <v>28.3</v>
      </c>
    </row>
    <row r="685" spans="1:7" ht="15" customHeight="1">
      <c r="A685" s="12" t="s">
        <v>26</v>
      </c>
      <c r="B685" s="12"/>
      <c r="C685" s="2" t="s">
        <v>2</v>
      </c>
      <c r="D685" s="2" t="s">
        <v>3</v>
      </c>
      <c r="E685" s="2" t="s">
        <v>4</v>
      </c>
      <c r="F685" s="2" t="s">
        <v>5</v>
      </c>
      <c r="G685" s="2" t="s">
        <v>6</v>
      </c>
    </row>
    <row r="686" spans="1:7" ht="46.05" customHeight="1">
      <c r="A686" s="3" t="s">
        <v>273</v>
      </c>
      <c r="B686" s="4" t="s">
        <v>274</v>
      </c>
      <c r="C686" s="3" t="s">
        <v>9</v>
      </c>
      <c r="D686" s="3" t="s">
        <v>10</v>
      </c>
      <c r="E686" s="5">
        <v>1</v>
      </c>
      <c r="F686" s="6">
        <v>29.93</v>
      </c>
      <c r="G686" s="6">
        <f>TRUNC(TRUNC(E686,8)*F686,2)</f>
        <v>29.93</v>
      </c>
    </row>
    <row r="687" spans="1:7" ht="46.05" customHeight="1">
      <c r="A687" s="3" t="s">
        <v>275</v>
      </c>
      <c r="B687" s="4" t="s">
        <v>276</v>
      </c>
      <c r="C687" s="3" t="s">
        <v>9</v>
      </c>
      <c r="D687" s="3" t="s">
        <v>10</v>
      </c>
      <c r="E687" s="5">
        <v>1</v>
      </c>
      <c r="F687" s="6">
        <v>4.66</v>
      </c>
      <c r="G687" s="6">
        <f>TRUNC(TRUNC(E687,8)*F687,2)</f>
        <v>4.66</v>
      </c>
    </row>
    <row r="688" spans="1:7" ht="37.950000000000003" customHeight="1">
      <c r="A688" s="3" t="s">
        <v>277</v>
      </c>
      <c r="B688" s="4" t="s">
        <v>278</v>
      </c>
      <c r="C688" s="3" t="s">
        <v>9</v>
      </c>
      <c r="D688" s="3" t="s">
        <v>10</v>
      </c>
      <c r="E688" s="5">
        <v>1</v>
      </c>
      <c r="F688" s="6">
        <v>11.56</v>
      </c>
      <c r="G688" s="6">
        <f>TRUNC(TRUNC(E688,8)*F688,2)</f>
        <v>11.56</v>
      </c>
    </row>
    <row r="689" spans="1:7" ht="15" customHeight="1">
      <c r="A689" s="1"/>
      <c r="B689" s="1"/>
      <c r="C689" s="1"/>
      <c r="D689" s="1"/>
      <c r="E689" s="13" t="s">
        <v>29</v>
      </c>
      <c r="F689" s="13"/>
      <c r="G689" s="7">
        <f>SUM(G686:G688)</f>
        <v>46.150000000000006</v>
      </c>
    </row>
    <row r="690" spans="1:7" ht="15" customHeight="1">
      <c r="A690" s="1"/>
      <c r="B690" s="1"/>
      <c r="C690" s="1"/>
      <c r="D690" s="1"/>
      <c r="E690" s="14" t="s">
        <v>30</v>
      </c>
      <c r="F690" s="14"/>
      <c r="G690" s="8">
        <v>62.43</v>
      </c>
    </row>
    <row r="691" spans="1:7" ht="15" customHeight="1">
      <c r="A691" s="1"/>
      <c r="B691" s="1"/>
      <c r="C691" s="1"/>
      <c r="D691" s="1"/>
      <c r="E691" s="14" t="s">
        <v>31</v>
      </c>
      <c r="F691" s="14"/>
      <c r="G691" s="8">
        <v>12.02</v>
      </c>
    </row>
    <row r="692" spans="1:7" ht="15" customHeight="1">
      <c r="A692" s="1"/>
      <c r="B692" s="1"/>
      <c r="C692" s="1"/>
      <c r="D692" s="1"/>
      <c r="E692" s="14" t="s">
        <v>32</v>
      </c>
      <c r="F692" s="14"/>
      <c r="G692" s="8">
        <f>ROUND(SUM(G684,G689),2)</f>
        <v>74.45</v>
      </c>
    </row>
    <row r="693" spans="1:7" ht="15" customHeight="1">
      <c r="A693" s="1"/>
      <c r="B693" s="1"/>
      <c r="C693" s="1"/>
      <c r="D693" s="1"/>
      <c r="E693" s="14" t="s">
        <v>33</v>
      </c>
      <c r="F693" s="14"/>
      <c r="G693" s="8">
        <f>ROUND(G692 * (22.12/100),2)</f>
        <v>16.47</v>
      </c>
    </row>
    <row r="694" spans="1:7" ht="15" customHeight="1">
      <c r="A694" s="1"/>
      <c r="B694" s="1"/>
      <c r="C694" s="1"/>
      <c r="D694" s="1"/>
      <c r="E694" s="14" t="s">
        <v>34</v>
      </c>
      <c r="F694" s="14"/>
      <c r="G694" s="8">
        <f>G693+G692</f>
        <v>90.92</v>
      </c>
    </row>
    <row r="695" spans="1:7" ht="10.050000000000001" customHeight="1">
      <c r="A695" s="1"/>
      <c r="B695" s="1"/>
      <c r="C695" s="1"/>
      <c r="D695" s="1"/>
      <c r="E695" s="10"/>
      <c r="F695" s="10"/>
      <c r="G695" s="10"/>
    </row>
    <row r="696" spans="1:7" ht="19.95" customHeight="1">
      <c r="A696" s="11" t="s">
        <v>279</v>
      </c>
      <c r="B696" s="11"/>
      <c r="C696" s="11"/>
      <c r="D696" s="11"/>
      <c r="E696" s="11"/>
      <c r="F696" s="11"/>
      <c r="G696" s="11"/>
    </row>
    <row r="697" spans="1:7" ht="15" customHeight="1">
      <c r="A697" s="12" t="s">
        <v>71</v>
      </c>
      <c r="B697" s="12"/>
      <c r="C697" s="2" t="s">
        <v>2</v>
      </c>
      <c r="D697" s="2" t="s">
        <v>3</v>
      </c>
      <c r="E697" s="2" t="s">
        <v>4</v>
      </c>
      <c r="F697" s="2" t="s">
        <v>5</v>
      </c>
      <c r="G697" s="2" t="s">
        <v>6</v>
      </c>
    </row>
    <row r="698" spans="1:7" ht="21" customHeight="1">
      <c r="A698" s="3" t="s">
        <v>271</v>
      </c>
      <c r="B698" s="4" t="s">
        <v>272</v>
      </c>
      <c r="C698" s="3" t="s">
        <v>9</v>
      </c>
      <c r="D698" s="3" t="s">
        <v>10</v>
      </c>
      <c r="E698" s="5">
        <v>1</v>
      </c>
      <c r="F698" s="6">
        <v>28.3</v>
      </c>
      <c r="G698" s="6">
        <f>TRUNC(TRUNC(E698,8)*F698,2)</f>
        <v>28.3</v>
      </c>
    </row>
    <row r="699" spans="1:7" ht="18" customHeight="1">
      <c r="A699" s="1"/>
      <c r="B699" s="1"/>
      <c r="C699" s="1"/>
      <c r="D699" s="1"/>
      <c r="E699" s="13" t="s">
        <v>76</v>
      </c>
      <c r="F699" s="13"/>
      <c r="G699" s="7">
        <f>SUM(G698:G698)</f>
        <v>28.3</v>
      </c>
    </row>
    <row r="700" spans="1:7" ht="15" customHeight="1">
      <c r="A700" s="12" t="s">
        <v>26</v>
      </c>
      <c r="B700" s="12"/>
      <c r="C700" s="2" t="s">
        <v>2</v>
      </c>
      <c r="D700" s="2" t="s">
        <v>3</v>
      </c>
      <c r="E700" s="2" t="s">
        <v>4</v>
      </c>
      <c r="F700" s="2" t="s">
        <v>5</v>
      </c>
      <c r="G700" s="2" t="s">
        <v>6</v>
      </c>
    </row>
    <row r="701" spans="1:7" ht="46.05" customHeight="1">
      <c r="A701" s="3" t="s">
        <v>273</v>
      </c>
      <c r="B701" s="4" t="s">
        <v>274</v>
      </c>
      <c r="C701" s="3" t="s">
        <v>9</v>
      </c>
      <c r="D701" s="3" t="s">
        <v>10</v>
      </c>
      <c r="E701" s="5">
        <v>1</v>
      </c>
      <c r="F701" s="6">
        <v>29.93</v>
      </c>
      <c r="G701" s="6">
        <f>TRUNC(TRUNC(E701,8)*F701,2)</f>
        <v>29.93</v>
      </c>
    </row>
    <row r="702" spans="1:7" ht="46.05" customHeight="1">
      <c r="A702" s="3" t="s">
        <v>275</v>
      </c>
      <c r="B702" s="4" t="s">
        <v>276</v>
      </c>
      <c r="C702" s="3" t="s">
        <v>9</v>
      </c>
      <c r="D702" s="3" t="s">
        <v>10</v>
      </c>
      <c r="E702" s="5">
        <v>1</v>
      </c>
      <c r="F702" s="6">
        <v>4.66</v>
      </c>
      <c r="G702" s="6">
        <f>TRUNC(TRUNC(E702,8)*F702,2)</f>
        <v>4.66</v>
      </c>
    </row>
    <row r="703" spans="1:7" ht="37.950000000000003" customHeight="1">
      <c r="A703" s="3" t="s">
        <v>277</v>
      </c>
      <c r="B703" s="4" t="s">
        <v>278</v>
      </c>
      <c r="C703" s="3" t="s">
        <v>9</v>
      </c>
      <c r="D703" s="3" t="s">
        <v>10</v>
      </c>
      <c r="E703" s="5">
        <v>1</v>
      </c>
      <c r="F703" s="6">
        <v>11.56</v>
      </c>
      <c r="G703" s="6">
        <f>TRUNC(TRUNC(E703,8)*F703,2)</f>
        <v>11.56</v>
      </c>
    </row>
    <row r="704" spans="1:7" ht="46.05" customHeight="1">
      <c r="A704" s="3" t="s">
        <v>280</v>
      </c>
      <c r="B704" s="4" t="s">
        <v>281</v>
      </c>
      <c r="C704" s="3" t="s">
        <v>9</v>
      </c>
      <c r="D704" s="3" t="s">
        <v>10</v>
      </c>
      <c r="E704" s="5">
        <v>1</v>
      </c>
      <c r="F704" s="6">
        <v>53.05</v>
      </c>
      <c r="G704" s="6">
        <f>TRUNC(TRUNC(E704,8)*F704,2)</f>
        <v>53.05</v>
      </c>
    </row>
    <row r="705" spans="1:7" ht="46.05" customHeight="1">
      <c r="A705" s="3" t="s">
        <v>282</v>
      </c>
      <c r="B705" s="4" t="s">
        <v>283</v>
      </c>
      <c r="C705" s="3" t="s">
        <v>9</v>
      </c>
      <c r="D705" s="3" t="s">
        <v>10</v>
      </c>
      <c r="E705" s="5">
        <v>1</v>
      </c>
      <c r="F705" s="6">
        <v>194.56</v>
      </c>
      <c r="G705" s="6">
        <f>TRUNC(TRUNC(E705,8)*F705,2)</f>
        <v>194.56</v>
      </c>
    </row>
    <row r="706" spans="1:7" ht="15" customHeight="1">
      <c r="A706" s="1"/>
      <c r="B706" s="1"/>
      <c r="C706" s="1"/>
      <c r="D706" s="1"/>
      <c r="E706" s="13" t="s">
        <v>29</v>
      </c>
      <c r="F706" s="13"/>
      <c r="G706" s="7">
        <f>SUM(G701:G705)</f>
        <v>293.76</v>
      </c>
    </row>
    <row r="707" spans="1:7" ht="15" customHeight="1">
      <c r="A707" s="1"/>
      <c r="B707" s="1"/>
      <c r="C707" s="1"/>
      <c r="D707" s="1"/>
      <c r="E707" s="14" t="s">
        <v>30</v>
      </c>
      <c r="F707" s="14"/>
      <c r="G707" s="8">
        <v>310.04000000000002</v>
      </c>
    </row>
    <row r="708" spans="1:7" ht="15" customHeight="1">
      <c r="A708" s="1"/>
      <c r="B708" s="1"/>
      <c r="C708" s="1"/>
      <c r="D708" s="1"/>
      <c r="E708" s="14" t="s">
        <v>31</v>
      </c>
      <c r="F708" s="14"/>
      <c r="G708" s="8">
        <v>12.02</v>
      </c>
    </row>
    <row r="709" spans="1:7" ht="15" customHeight="1">
      <c r="A709" s="1"/>
      <c r="B709" s="1"/>
      <c r="C709" s="1"/>
      <c r="D709" s="1"/>
      <c r="E709" s="14" t="s">
        <v>32</v>
      </c>
      <c r="F709" s="14"/>
      <c r="G709" s="8">
        <f>ROUND(SUM(G699,G706),2)</f>
        <v>322.06</v>
      </c>
    </row>
    <row r="710" spans="1:7" ht="15" customHeight="1">
      <c r="A710" s="1"/>
      <c r="B710" s="1"/>
      <c r="C710" s="1"/>
      <c r="D710" s="1"/>
      <c r="E710" s="14" t="s">
        <v>33</v>
      </c>
      <c r="F710" s="14"/>
      <c r="G710" s="8">
        <f>ROUND(G709 * (22.12/100),2)</f>
        <v>71.239999999999995</v>
      </c>
    </row>
    <row r="711" spans="1:7" ht="15" customHeight="1">
      <c r="A711" s="1"/>
      <c r="B711" s="1"/>
      <c r="C711" s="1"/>
      <c r="D711" s="1"/>
      <c r="E711" s="14" t="s">
        <v>34</v>
      </c>
      <c r="F711" s="14"/>
      <c r="G711" s="8">
        <f>G710+G709</f>
        <v>393.3</v>
      </c>
    </row>
    <row r="712" spans="1:7" ht="10.050000000000001" customHeight="1">
      <c r="A712" s="1"/>
      <c r="B712" s="1"/>
      <c r="C712" s="1"/>
      <c r="D712" s="1"/>
      <c r="E712" s="10"/>
      <c r="F712" s="10"/>
      <c r="G712" s="10"/>
    </row>
    <row r="713" spans="1:7" ht="19.95" customHeight="1">
      <c r="A713" s="11" t="s">
        <v>284</v>
      </c>
      <c r="B713" s="11"/>
      <c r="C713" s="11"/>
      <c r="D713" s="11"/>
      <c r="E713" s="11"/>
      <c r="F713" s="11"/>
      <c r="G713" s="11"/>
    </row>
    <row r="714" spans="1:7" ht="15" customHeight="1">
      <c r="A714" s="12" t="s">
        <v>209</v>
      </c>
      <c r="B714" s="12"/>
      <c r="C714" s="2" t="s">
        <v>2</v>
      </c>
      <c r="D714" s="2" t="s">
        <v>3</v>
      </c>
      <c r="E714" s="2" t="s">
        <v>4</v>
      </c>
      <c r="F714" s="2" t="s">
        <v>5</v>
      </c>
      <c r="G714" s="2" t="s">
        <v>6</v>
      </c>
    </row>
    <row r="715" spans="1:7" ht="37.950000000000003" customHeight="1">
      <c r="A715" s="3" t="s">
        <v>285</v>
      </c>
      <c r="B715" s="4" t="s">
        <v>286</v>
      </c>
      <c r="C715" s="3" t="s">
        <v>9</v>
      </c>
      <c r="D715" s="3" t="s">
        <v>130</v>
      </c>
      <c r="E715" s="5">
        <v>3.43E-5</v>
      </c>
      <c r="F715" s="6">
        <v>729621.6</v>
      </c>
      <c r="G715" s="6">
        <f>TRUNC(TRUNC(E715,8)*F715,2)</f>
        <v>25.02</v>
      </c>
    </row>
    <row r="716" spans="1:7" ht="46.05" customHeight="1">
      <c r="A716" s="3" t="s">
        <v>287</v>
      </c>
      <c r="B716" s="4" t="s">
        <v>288</v>
      </c>
      <c r="C716" s="3" t="s">
        <v>9</v>
      </c>
      <c r="D716" s="3" t="s">
        <v>130</v>
      </c>
      <c r="E716" s="5">
        <v>5.5099999999999998E-5</v>
      </c>
      <c r="F716" s="6">
        <v>89250</v>
      </c>
      <c r="G716" s="6">
        <f>TRUNC(TRUNC(E716,8)*F716,2)</f>
        <v>4.91</v>
      </c>
    </row>
    <row r="717" spans="1:7" ht="15" customHeight="1">
      <c r="A717" s="1"/>
      <c r="B717" s="1"/>
      <c r="C717" s="1"/>
      <c r="D717" s="1"/>
      <c r="E717" s="13" t="s">
        <v>212</v>
      </c>
      <c r="F717" s="13"/>
      <c r="G717" s="7">
        <f>SUM(G715:G716)</f>
        <v>29.93</v>
      </c>
    </row>
    <row r="718" spans="1:7" ht="15" customHeight="1">
      <c r="A718" s="1"/>
      <c r="B718" s="1"/>
      <c r="C718" s="1"/>
      <c r="D718" s="1"/>
      <c r="E718" s="14" t="s">
        <v>30</v>
      </c>
      <c r="F718" s="14"/>
      <c r="G718" s="8">
        <v>29.93</v>
      </c>
    </row>
    <row r="719" spans="1:7" ht="15" customHeight="1">
      <c r="A719" s="1"/>
      <c r="B719" s="1"/>
      <c r="C719" s="1"/>
      <c r="D719" s="1"/>
      <c r="E719" s="14" t="s">
        <v>202</v>
      </c>
      <c r="F719" s="14"/>
      <c r="G719" s="8">
        <v>0</v>
      </c>
    </row>
    <row r="720" spans="1:7" ht="15" customHeight="1">
      <c r="A720" s="1"/>
      <c r="B720" s="1"/>
      <c r="C720" s="1"/>
      <c r="D720" s="1"/>
      <c r="E720" s="14" t="s">
        <v>32</v>
      </c>
      <c r="F720" s="14"/>
      <c r="G720" s="8">
        <f>ROUND(SUM(G717),2)</f>
        <v>29.93</v>
      </c>
    </row>
    <row r="721" spans="1:7" ht="15" customHeight="1">
      <c r="A721" s="1"/>
      <c r="B721" s="1"/>
      <c r="C721" s="1"/>
      <c r="D721" s="1"/>
      <c r="E721" s="14" t="s">
        <v>33</v>
      </c>
      <c r="F721" s="14"/>
      <c r="G721" s="8">
        <f>ROUND(G720 * (22.12/100),2)</f>
        <v>6.62</v>
      </c>
    </row>
    <row r="722" spans="1:7" ht="15" customHeight="1">
      <c r="A722" s="1"/>
      <c r="B722" s="1"/>
      <c r="C722" s="1"/>
      <c r="D722" s="1"/>
      <c r="E722" s="14" t="s">
        <v>34</v>
      </c>
      <c r="F722" s="14"/>
      <c r="G722" s="8">
        <f>G721+G720</f>
        <v>36.549999999999997</v>
      </c>
    </row>
    <row r="723" spans="1:7" ht="10.050000000000001" customHeight="1">
      <c r="A723" s="1"/>
      <c r="B723" s="1"/>
      <c r="C723" s="1"/>
      <c r="D723" s="1"/>
      <c r="E723" s="10"/>
      <c r="F723" s="10"/>
      <c r="G723" s="10"/>
    </row>
    <row r="724" spans="1:7" ht="19.95" customHeight="1">
      <c r="A724" s="11" t="s">
        <v>289</v>
      </c>
      <c r="B724" s="11"/>
      <c r="C724" s="11"/>
      <c r="D724" s="11"/>
      <c r="E724" s="11"/>
      <c r="F724" s="11"/>
      <c r="G724" s="11"/>
    </row>
    <row r="725" spans="1:7" ht="15" customHeight="1">
      <c r="A725" s="12" t="s">
        <v>209</v>
      </c>
      <c r="B725" s="12"/>
      <c r="C725" s="2" t="s">
        <v>2</v>
      </c>
      <c r="D725" s="2" t="s">
        <v>3</v>
      </c>
      <c r="E725" s="2" t="s">
        <v>4</v>
      </c>
      <c r="F725" s="2" t="s">
        <v>5</v>
      </c>
      <c r="G725" s="2" t="s">
        <v>6</v>
      </c>
    </row>
    <row r="726" spans="1:7" ht="37.950000000000003" customHeight="1">
      <c r="A726" s="3" t="s">
        <v>285</v>
      </c>
      <c r="B726" s="4" t="s">
        <v>286</v>
      </c>
      <c r="C726" s="3" t="s">
        <v>9</v>
      </c>
      <c r="D726" s="3" t="s">
        <v>130</v>
      </c>
      <c r="E726" s="5">
        <v>5.6999999999999996E-6</v>
      </c>
      <c r="F726" s="6">
        <v>729621.6</v>
      </c>
      <c r="G726" s="6">
        <f>TRUNC(TRUNC(E726,8)*F726,2)</f>
        <v>4.1500000000000004</v>
      </c>
    </row>
    <row r="727" spans="1:7" ht="46.05" customHeight="1">
      <c r="A727" s="3" t="s">
        <v>287</v>
      </c>
      <c r="B727" s="4" t="s">
        <v>288</v>
      </c>
      <c r="C727" s="3" t="s">
        <v>9</v>
      </c>
      <c r="D727" s="3" t="s">
        <v>130</v>
      </c>
      <c r="E727" s="5">
        <v>5.8000000000000004E-6</v>
      </c>
      <c r="F727" s="6">
        <v>89250</v>
      </c>
      <c r="G727" s="6">
        <f>TRUNC(TRUNC(E727,8)*F727,2)</f>
        <v>0.51</v>
      </c>
    </row>
    <row r="728" spans="1:7" ht="15" customHeight="1">
      <c r="A728" s="1"/>
      <c r="B728" s="1"/>
      <c r="C728" s="1"/>
      <c r="D728" s="1"/>
      <c r="E728" s="13" t="s">
        <v>212</v>
      </c>
      <c r="F728" s="13"/>
      <c r="G728" s="7">
        <f>SUM(G726:G727)</f>
        <v>4.66</v>
      </c>
    </row>
    <row r="729" spans="1:7" ht="15" customHeight="1">
      <c r="A729" s="1"/>
      <c r="B729" s="1"/>
      <c r="C729" s="1"/>
      <c r="D729" s="1"/>
      <c r="E729" s="14" t="s">
        <v>30</v>
      </c>
      <c r="F729" s="14"/>
      <c r="G729" s="8">
        <v>4.66</v>
      </c>
    </row>
    <row r="730" spans="1:7" ht="15" customHeight="1">
      <c r="A730" s="1"/>
      <c r="B730" s="1"/>
      <c r="C730" s="1"/>
      <c r="D730" s="1"/>
      <c r="E730" s="14" t="s">
        <v>202</v>
      </c>
      <c r="F730" s="14"/>
      <c r="G730" s="8">
        <v>0</v>
      </c>
    </row>
    <row r="731" spans="1:7" ht="15" customHeight="1">
      <c r="A731" s="1"/>
      <c r="B731" s="1"/>
      <c r="C731" s="1"/>
      <c r="D731" s="1"/>
      <c r="E731" s="14" t="s">
        <v>32</v>
      </c>
      <c r="F731" s="14"/>
      <c r="G731" s="8">
        <f>ROUND(SUM(G728),2)</f>
        <v>4.66</v>
      </c>
    </row>
    <row r="732" spans="1:7" ht="15" customHeight="1">
      <c r="A732" s="1"/>
      <c r="B732" s="1"/>
      <c r="C732" s="1"/>
      <c r="D732" s="1"/>
      <c r="E732" s="14" t="s">
        <v>33</v>
      </c>
      <c r="F732" s="14"/>
      <c r="G732" s="8">
        <f>ROUND(G731 * (22.12/100),2)</f>
        <v>1.03</v>
      </c>
    </row>
    <row r="733" spans="1:7" ht="15" customHeight="1">
      <c r="A733" s="1"/>
      <c r="B733" s="1"/>
      <c r="C733" s="1"/>
      <c r="D733" s="1"/>
      <c r="E733" s="14" t="s">
        <v>34</v>
      </c>
      <c r="F733" s="14"/>
      <c r="G733" s="8">
        <f>G732+G731</f>
        <v>5.69</v>
      </c>
    </row>
    <row r="734" spans="1:7" ht="10.050000000000001" customHeight="1">
      <c r="A734" s="1"/>
      <c r="B734" s="1"/>
      <c r="C734" s="1"/>
      <c r="D734" s="1"/>
      <c r="E734" s="10"/>
      <c r="F734" s="10"/>
      <c r="G734" s="10"/>
    </row>
    <row r="735" spans="1:7" ht="19.95" customHeight="1">
      <c r="A735" s="11" t="s">
        <v>290</v>
      </c>
      <c r="B735" s="11"/>
      <c r="C735" s="11"/>
      <c r="D735" s="11"/>
      <c r="E735" s="11"/>
      <c r="F735" s="11"/>
      <c r="G735" s="11"/>
    </row>
    <row r="736" spans="1:7" ht="15" customHeight="1">
      <c r="A736" s="12" t="s">
        <v>209</v>
      </c>
      <c r="B736" s="12"/>
      <c r="C736" s="2" t="s">
        <v>2</v>
      </c>
      <c r="D736" s="2" t="s">
        <v>3</v>
      </c>
      <c r="E736" s="2" t="s">
        <v>4</v>
      </c>
      <c r="F736" s="2" t="s">
        <v>5</v>
      </c>
      <c r="G736" s="2" t="s">
        <v>6</v>
      </c>
    </row>
    <row r="737" spans="1:7" ht="37.950000000000003" customHeight="1">
      <c r="A737" s="3" t="s">
        <v>285</v>
      </c>
      <c r="B737" s="4" t="s">
        <v>286</v>
      </c>
      <c r="C737" s="3" t="s">
        <v>9</v>
      </c>
      <c r="D737" s="3" t="s">
        <v>130</v>
      </c>
      <c r="E737" s="5">
        <v>1.4100000000000001E-5</v>
      </c>
      <c r="F737" s="6">
        <v>729621.6</v>
      </c>
      <c r="G737" s="6">
        <f>TRUNC(TRUNC(E737,8)*F737,2)</f>
        <v>10.28</v>
      </c>
    </row>
    <row r="738" spans="1:7" ht="46.05" customHeight="1">
      <c r="A738" s="3" t="s">
        <v>287</v>
      </c>
      <c r="B738" s="4" t="s">
        <v>288</v>
      </c>
      <c r="C738" s="3" t="s">
        <v>9</v>
      </c>
      <c r="D738" s="3" t="s">
        <v>130</v>
      </c>
      <c r="E738" s="5">
        <v>1.4399999999999999E-5</v>
      </c>
      <c r="F738" s="6">
        <v>89250</v>
      </c>
      <c r="G738" s="6">
        <f>TRUNC(TRUNC(E738,8)*F738,2)</f>
        <v>1.28</v>
      </c>
    </row>
    <row r="739" spans="1:7" ht="15" customHeight="1">
      <c r="A739" s="1"/>
      <c r="B739" s="1"/>
      <c r="C739" s="1"/>
      <c r="D739" s="1"/>
      <c r="E739" s="13" t="s">
        <v>212</v>
      </c>
      <c r="F739" s="13"/>
      <c r="G739" s="7">
        <f>SUM(G737:G738)</f>
        <v>11.559999999999999</v>
      </c>
    </row>
    <row r="740" spans="1:7" ht="15" customHeight="1">
      <c r="A740" s="1"/>
      <c r="B740" s="1"/>
      <c r="C740" s="1"/>
      <c r="D740" s="1"/>
      <c r="E740" s="14" t="s">
        <v>30</v>
      </c>
      <c r="F740" s="14"/>
      <c r="G740" s="8">
        <v>11.56</v>
      </c>
    </row>
    <row r="741" spans="1:7" ht="15" customHeight="1">
      <c r="A741" s="1"/>
      <c r="B741" s="1"/>
      <c r="C741" s="1"/>
      <c r="D741" s="1"/>
      <c r="E741" s="14" t="s">
        <v>202</v>
      </c>
      <c r="F741" s="14"/>
      <c r="G741" s="8">
        <v>0</v>
      </c>
    </row>
    <row r="742" spans="1:7" ht="15" customHeight="1">
      <c r="A742" s="1"/>
      <c r="B742" s="1"/>
      <c r="C742" s="1"/>
      <c r="D742" s="1"/>
      <c r="E742" s="14" t="s">
        <v>32</v>
      </c>
      <c r="F742" s="14"/>
      <c r="G742" s="8">
        <f>ROUND(SUM(G739),2)</f>
        <v>11.56</v>
      </c>
    </row>
    <row r="743" spans="1:7" ht="15" customHeight="1">
      <c r="A743" s="1"/>
      <c r="B743" s="1"/>
      <c r="C743" s="1"/>
      <c r="D743" s="1"/>
      <c r="E743" s="14" t="s">
        <v>33</v>
      </c>
      <c r="F743" s="14"/>
      <c r="G743" s="8">
        <f>ROUND(G742 * (22.12/100),2)</f>
        <v>2.56</v>
      </c>
    </row>
    <row r="744" spans="1:7" ht="15" customHeight="1">
      <c r="A744" s="1"/>
      <c r="B744" s="1"/>
      <c r="C744" s="1"/>
      <c r="D744" s="1"/>
      <c r="E744" s="14" t="s">
        <v>34</v>
      </c>
      <c r="F744" s="14"/>
      <c r="G744" s="8">
        <f>G743+G742</f>
        <v>14.120000000000001</v>
      </c>
    </row>
    <row r="745" spans="1:7" ht="10.050000000000001" customHeight="1">
      <c r="A745" s="1"/>
      <c r="B745" s="1"/>
      <c r="C745" s="1"/>
      <c r="D745" s="1"/>
      <c r="E745" s="10"/>
      <c r="F745" s="10"/>
      <c r="G745" s="10"/>
    </row>
    <row r="746" spans="1:7" ht="19.95" customHeight="1">
      <c r="A746" s="11" t="s">
        <v>291</v>
      </c>
      <c r="B746" s="11"/>
      <c r="C746" s="11"/>
      <c r="D746" s="11"/>
      <c r="E746" s="11"/>
      <c r="F746" s="11"/>
      <c r="G746" s="11"/>
    </row>
    <row r="747" spans="1:7" ht="15" customHeight="1">
      <c r="A747" s="12" t="s">
        <v>209</v>
      </c>
      <c r="B747" s="12"/>
      <c r="C747" s="2" t="s">
        <v>2</v>
      </c>
      <c r="D747" s="2" t="s">
        <v>3</v>
      </c>
      <c r="E747" s="2" t="s">
        <v>4</v>
      </c>
      <c r="F747" s="2" t="s">
        <v>5</v>
      </c>
      <c r="G747" s="2" t="s">
        <v>6</v>
      </c>
    </row>
    <row r="748" spans="1:7" ht="37.950000000000003" customHeight="1">
      <c r="A748" s="3" t="s">
        <v>285</v>
      </c>
      <c r="B748" s="4" t="s">
        <v>286</v>
      </c>
      <c r="C748" s="3" t="s">
        <v>9</v>
      </c>
      <c r="D748" s="3" t="s">
        <v>130</v>
      </c>
      <c r="E748" s="5">
        <v>6.4300000000000004E-5</v>
      </c>
      <c r="F748" s="6">
        <v>729621.6</v>
      </c>
      <c r="G748" s="6">
        <f>TRUNC(TRUNC(E748,8)*F748,2)</f>
        <v>46.91</v>
      </c>
    </row>
    <row r="749" spans="1:7" ht="46.05" customHeight="1">
      <c r="A749" s="3" t="s">
        <v>287</v>
      </c>
      <c r="B749" s="4" t="s">
        <v>288</v>
      </c>
      <c r="C749" s="3" t="s">
        <v>9</v>
      </c>
      <c r="D749" s="3" t="s">
        <v>130</v>
      </c>
      <c r="E749" s="5">
        <v>6.8899999999999994E-5</v>
      </c>
      <c r="F749" s="6">
        <v>89250</v>
      </c>
      <c r="G749" s="6">
        <f>TRUNC(TRUNC(E749,8)*F749,2)</f>
        <v>6.14</v>
      </c>
    </row>
    <row r="750" spans="1:7" ht="15" customHeight="1">
      <c r="A750" s="1"/>
      <c r="B750" s="1"/>
      <c r="C750" s="1"/>
      <c r="D750" s="1"/>
      <c r="E750" s="13" t="s">
        <v>212</v>
      </c>
      <c r="F750" s="13"/>
      <c r="G750" s="7">
        <f>SUM(G748:G749)</f>
        <v>53.05</v>
      </c>
    </row>
    <row r="751" spans="1:7" ht="15" customHeight="1">
      <c r="A751" s="1"/>
      <c r="B751" s="1"/>
      <c r="C751" s="1"/>
      <c r="D751" s="1"/>
      <c r="E751" s="14" t="s">
        <v>30</v>
      </c>
      <c r="F751" s="14"/>
      <c r="G751" s="8">
        <v>53.05</v>
      </c>
    </row>
    <row r="752" spans="1:7" ht="15" customHeight="1">
      <c r="A752" s="1"/>
      <c r="B752" s="1"/>
      <c r="C752" s="1"/>
      <c r="D752" s="1"/>
      <c r="E752" s="14" t="s">
        <v>202</v>
      </c>
      <c r="F752" s="14"/>
      <c r="G752" s="8">
        <v>0</v>
      </c>
    </row>
    <row r="753" spans="1:7" ht="15" customHeight="1">
      <c r="A753" s="1"/>
      <c r="B753" s="1"/>
      <c r="C753" s="1"/>
      <c r="D753" s="1"/>
      <c r="E753" s="14" t="s">
        <v>32</v>
      </c>
      <c r="F753" s="14"/>
      <c r="G753" s="8">
        <f>ROUND(SUM(G750),2)</f>
        <v>53.05</v>
      </c>
    </row>
    <row r="754" spans="1:7" ht="15" customHeight="1">
      <c r="A754" s="1"/>
      <c r="B754" s="1"/>
      <c r="C754" s="1"/>
      <c r="D754" s="1"/>
      <c r="E754" s="14" t="s">
        <v>33</v>
      </c>
      <c r="F754" s="14"/>
      <c r="G754" s="8">
        <f>ROUND(G753 * (22.12/100),2)</f>
        <v>11.73</v>
      </c>
    </row>
    <row r="755" spans="1:7" ht="15" customHeight="1">
      <c r="A755" s="1"/>
      <c r="B755" s="1"/>
      <c r="C755" s="1"/>
      <c r="D755" s="1"/>
      <c r="E755" s="14" t="s">
        <v>34</v>
      </c>
      <c r="F755" s="14"/>
      <c r="G755" s="8">
        <f>G754+G753</f>
        <v>64.78</v>
      </c>
    </row>
    <row r="756" spans="1:7" ht="10.050000000000001" customHeight="1">
      <c r="A756" s="1"/>
      <c r="B756" s="1"/>
      <c r="C756" s="1"/>
      <c r="D756" s="1"/>
      <c r="E756" s="10"/>
      <c r="F756" s="10"/>
      <c r="G756" s="10"/>
    </row>
    <row r="757" spans="1:7" ht="19.95" customHeight="1">
      <c r="A757" s="11" t="s">
        <v>292</v>
      </c>
      <c r="B757" s="11"/>
      <c r="C757" s="11"/>
      <c r="D757" s="11"/>
      <c r="E757" s="11"/>
      <c r="F757" s="11"/>
      <c r="G757" s="11"/>
    </row>
    <row r="758" spans="1:7" ht="15" customHeight="1">
      <c r="A758" s="12" t="s">
        <v>63</v>
      </c>
      <c r="B758" s="12"/>
      <c r="C758" s="2" t="s">
        <v>2</v>
      </c>
      <c r="D758" s="2" t="s">
        <v>3</v>
      </c>
      <c r="E758" s="2" t="s">
        <v>4</v>
      </c>
      <c r="F758" s="2" t="s">
        <v>5</v>
      </c>
      <c r="G758" s="2" t="s">
        <v>6</v>
      </c>
    </row>
    <row r="759" spans="1:7" ht="21" customHeight="1">
      <c r="A759" s="3" t="s">
        <v>293</v>
      </c>
      <c r="B759" s="4" t="s">
        <v>294</v>
      </c>
      <c r="C759" s="3" t="s">
        <v>9</v>
      </c>
      <c r="D759" s="3" t="s">
        <v>107</v>
      </c>
      <c r="E759" s="5">
        <v>32.159999999999997</v>
      </c>
      <c r="F759" s="6">
        <v>6.05</v>
      </c>
      <c r="G759" s="6">
        <f>TRUNC(TRUNC(E759,8)*F759,2)</f>
        <v>194.56</v>
      </c>
    </row>
    <row r="760" spans="1:7" ht="15" customHeight="1">
      <c r="A760" s="1"/>
      <c r="B760" s="1"/>
      <c r="C760" s="1"/>
      <c r="D760" s="1"/>
      <c r="E760" s="13" t="s">
        <v>70</v>
      </c>
      <c r="F760" s="13"/>
      <c r="G760" s="7">
        <f>SUM(G759:G759)</f>
        <v>194.56</v>
      </c>
    </row>
    <row r="761" spans="1:7" ht="15" customHeight="1">
      <c r="A761" s="1"/>
      <c r="B761" s="1"/>
      <c r="C761" s="1"/>
      <c r="D761" s="1"/>
      <c r="E761" s="14" t="s">
        <v>30</v>
      </c>
      <c r="F761" s="14"/>
      <c r="G761" s="8">
        <v>194.56</v>
      </c>
    </row>
    <row r="762" spans="1:7" ht="15" customHeight="1">
      <c r="A762" s="1"/>
      <c r="B762" s="1"/>
      <c r="C762" s="1"/>
      <c r="D762" s="1"/>
      <c r="E762" s="14" t="s">
        <v>202</v>
      </c>
      <c r="F762" s="14"/>
      <c r="G762" s="8">
        <v>0</v>
      </c>
    </row>
    <row r="763" spans="1:7" ht="15" customHeight="1">
      <c r="A763" s="1"/>
      <c r="B763" s="1"/>
      <c r="C763" s="1"/>
      <c r="D763" s="1"/>
      <c r="E763" s="14" t="s">
        <v>32</v>
      </c>
      <c r="F763" s="14"/>
      <c r="G763" s="8">
        <f>ROUND(SUM(G760),2)</f>
        <v>194.56</v>
      </c>
    </row>
    <row r="764" spans="1:7" ht="15" customHeight="1">
      <c r="A764" s="1"/>
      <c r="B764" s="1"/>
      <c r="C764" s="1"/>
      <c r="D764" s="1"/>
      <c r="E764" s="14" t="s">
        <v>33</v>
      </c>
      <c r="F764" s="14"/>
      <c r="G764" s="8">
        <f>ROUND(G763 * (22.12/100),2)</f>
        <v>43.04</v>
      </c>
    </row>
    <row r="765" spans="1:7" ht="15" customHeight="1">
      <c r="A765" s="1"/>
      <c r="B765" s="1"/>
      <c r="C765" s="1"/>
      <c r="D765" s="1"/>
      <c r="E765" s="14" t="s">
        <v>34</v>
      </c>
      <c r="F765" s="14"/>
      <c r="G765" s="8">
        <f>G764+G763</f>
        <v>237.6</v>
      </c>
    </row>
    <row r="766" spans="1:7" ht="10.050000000000001" customHeight="1">
      <c r="A766" s="1"/>
      <c r="B766" s="1"/>
      <c r="C766" s="1"/>
      <c r="D766" s="1"/>
      <c r="E766" s="10"/>
      <c r="F766" s="10"/>
      <c r="G766" s="10"/>
    </row>
    <row r="767" spans="1:7" ht="19.95" customHeight="1">
      <c r="A767" s="11" t="s">
        <v>295</v>
      </c>
      <c r="B767" s="11"/>
      <c r="C767" s="11"/>
      <c r="D767" s="11"/>
      <c r="E767" s="11"/>
      <c r="F767" s="11"/>
      <c r="G767" s="11"/>
    </row>
    <row r="768" spans="1:7" ht="15" customHeight="1">
      <c r="A768" s="12" t="s">
        <v>1</v>
      </c>
      <c r="B768" s="12"/>
      <c r="C768" s="2" t="s">
        <v>2</v>
      </c>
      <c r="D768" s="2" t="s">
        <v>3</v>
      </c>
      <c r="E768" s="2" t="s">
        <v>4</v>
      </c>
      <c r="F768" s="2" t="s">
        <v>5</v>
      </c>
      <c r="G768" s="2" t="s">
        <v>6</v>
      </c>
    </row>
    <row r="769" spans="1:7" ht="21" customHeight="1">
      <c r="A769" s="3" t="s">
        <v>7</v>
      </c>
      <c r="B769" s="4" t="s">
        <v>8</v>
      </c>
      <c r="C769" s="3" t="s">
        <v>9</v>
      </c>
      <c r="D769" s="3" t="s">
        <v>10</v>
      </c>
      <c r="E769" s="5">
        <v>1</v>
      </c>
      <c r="F769" s="6">
        <v>2.79</v>
      </c>
      <c r="G769" s="6">
        <f t="shared" ref="G769:G774" si="11">TRUNC(TRUNC(E769,8)*F769,2)</f>
        <v>2.79</v>
      </c>
    </row>
    <row r="770" spans="1:7" ht="21" customHeight="1">
      <c r="A770" s="3" t="s">
        <v>36</v>
      </c>
      <c r="B770" s="4" t="s">
        <v>37</v>
      </c>
      <c r="C770" s="3" t="s">
        <v>9</v>
      </c>
      <c r="D770" s="3" t="s">
        <v>10</v>
      </c>
      <c r="E770" s="5">
        <v>1</v>
      </c>
      <c r="F770" s="6">
        <v>1.43</v>
      </c>
      <c r="G770" s="6">
        <f t="shared" si="11"/>
        <v>1.43</v>
      </c>
    </row>
    <row r="771" spans="1:7" ht="21" customHeight="1">
      <c r="A771" s="3" t="s">
        <v>13</v>
      </c>
      <c r="B771" s="4" t="s">
        <v>14</v>
      </c>
      <c r="C771" s="3" t="s">
        <v>9</v>
      </c>
      <c r="D771" s="3" t="s">
        <v>10</v>
      </c>
      <c r="E771" s="5">
        <v>1</v>
      </c>
      <c r="F771" s="6">
        <v>1.43</v>
      </c>
      <c r="G771" s="6">
        <f t="shared" si="11"/>
        <v>1.43</v>
      </c>
    </row>
    <row r="772" spans="1:7" ht="28.95" customHeight="1">
      <c r="A772" s="3" t="s">
        <v>38</v>
      </c>
      <c r="B772" s="4" t="s">
        <v>39</v>
      </c>
      <c r="C772" s="3" t="s">
        <v>9</v>
      </c>
      <c r="D772" s="3" t="s">
        <v>10</v>
      </c>
      <c r="E772" s="5">
        <v>1</v>
      </c>
      <c r="F772" s="6">
        <v>0.44</v>
      </c>
      <c r="G772" s="6">
        <f t="shared" si="11"/>
        <v>0.44</v>
      </c>
    </row>
    <row r="773" spans="1:7" ht="21" customHeight="1">
      <c r="A773" s="3" t="s">
        <v>17</v>
      </c>
      <c r="B773" s="4" t="s">
        <v>18</v>
      </c>
      <c r="C773" s="3" t="s">
        <v>9</v>
      </c>
      <c r="D773" s="3" t="s">
        <v>10</v>
      </c>
      <c r="E773" s="5">
        <v>1</v>
      </c>
      <c r="F773" s="6">
        <v>0.08</v>
      </c>
      <c r="G773" s="6">
        <f t="shared" si="11"/>
        <v>0.08</v>
      </c>
    </row>
    <row r="774" spans="1:7" ht="21" customHeight="1">
      <c r="A774" s="3" t="s">
        <v>19</v>
      </c>
      <c r="B774" s="4" t="s">
        <v>20</v>
      </c>
      <c r="C774" s="3" t="s">
        <v>9</v>
      </c>
      <c r="D774" s="3" t="s">
        <v>10</v>
      </c>
      <c r="E774" s="5">
        <v>1</v>
      </c>
      <c r="F774" s="6">
        <v>0.54</v>
      </c>
      <c r="G774" s="6">
        <f t="shared" si="11"/>
        <v>0.54</v>
      </c>
    </row>
    <row r="775" spans="1:7" ht="15" customHeight="1">
      <c r="A775" s="1"/>
      <c r="B775" s="1"/>
      <c r="C775" s="1"/>
      <c r="D775" s="1"/>
      <c r="E775" s="13" t="s">
        <v>21</v>
      </c>
      <c r="F775" s="13"/>
      <c r="G775" s="7">
        <f>SUM(G769:G774)</f>
        <v>6.71</v>
      </c>
    </row>
    <row r="776" spans="1:7" ht="15" customHeight="1">
      <c r="A776" s="12" t="s">
        <v>22</v>
      </c>
      <c r="B776" s="12"/>
      <c r="C776" s="2" t="s">
        <v>2</v>
      </c>
      <c r="D776" s="2" t="s">
        <v>3</v>
      </c>
      <c r="E776" s="2" t="s">
        <v>4</v>
      </c>
      <c r="F776" s="2" t="s">
        <v>5</v>
      </c>
      <c r="G776" s="2" t="s">
        <v>6</v>
      </c>
    </row>
    <row r="777" spans="1:7" ht="15" customHeight="1">
      <c r="A777" s="3" t="s">
        <v>296</v>
      </c>
      <c r="B777" s="4" t="s">
        <v>297</v>
      </c>
      <c r="C777" s="3" t="s">
        <v>9</v>
      </c>
      <c r="D777" s="3" t="s">
        <v>10</v>
      </c>
      <c r="E777" s="5">
        <v>1</v>
      </c>
      <c r="F777" s="6">
        <v>21.38</v>
      </c>
      <c r="G777" s="6">
        <f>TRUNC(TRUNC(E777,8)*F777,2)</f>
        <v>21.38</v>
      </c>
    </row>
    <row r="778" spans="1:7" ht="15" customHeight="1">
      <c r="A778" s="1"/>
      <c r="B778" s="1"/>
      <c r="C778" s="1"/>
      <c r="D778" s="1"/>
      <c r="E778" s="13" t="s">
        <v>25</v>
      </c>
      <c r="F778" s="13"/>
      <c r="G778" s="7">
        <f>SUM(G777:G777)</f>
        <v>21.38</v>
      </c>
    </row>
    <row r="779" spans="1:7" ht="15" customHeight="1">
      <c r="A779" s="12" t="s">
        <v>26</v>
      </c>
      <c r="B779" s="12"/>
      <c r="C779" s="2" t="s">
        <v>2</v>
      </c>
      <c r="D779" s="2" t="s">
        <v>3</v>
      </c>
      <c r="E779" s="2" t="s">
        <v>4</v>
      </c>
      <c r="F779" s="2" t="s">
        <v>5</v>
      </c>
      <c r="G779" s="2" t="s">
        <v>6</v>
      </c>
    </row>
    <row r="780" spans="1:7" ht="21" customHeight="1">
      <c r="A780" s="3" t="s">
        <v>298</v>
      </c>
      <c r="B780" s="4" t="s">
        <v>299</v>
      </c>
      <c r="C780" s="3" t="s">
        <v>9</v>
      </c>
      <c r="D780" s="3" t="s">
        <v>10</v>
      </c>
      <c r="E780" s="5">
        <v>1</v>
      </c>
      <c r="F780" s="6">
        <v>0.31</v>
      </c>
      <c r="G780" s="6">
        <f>TRUNC(TRUNC(E780,8)*F780,2)</f>
        <v>0.31</v>
      </c>
    </row>
    <row r="781" spans="1:7" ht="15" customHeight="1">
      <c r="A781" s="1"/>
      <c r="B781" s="1"/>
      <c r="C781" s="1"/>
      <c r="D781" s="1"/>
      <c r="E781" s="13" t="s">
        <v>29</v>
      </c>
      <c r="F781" s="13"/>
      <c r="G781" s="7">
        <f>SUM(G780:G780)</f>
        <v>0.31</v>
      </c>
    </row>
    <row r="782" spans="1:7" ht="15" customHeight="1">
      <c r="A782" s="1"/>
      <c r="B782" s="1"/>
      <c r="C782" s="1"/>
      <c r="D782" s="1"/>
      <c r="E782" s="14" t="s">
        <v>30</v>
      </c>
      <c r="F782" s="14"/>
      <c r="G782" s="8">
        <v>16.84</v>
      </c>
    </row>
    <row r="783" spans="1:7" ht="15" customHeight="1">
      <c r="A783" s="1"/>
      <c r="B783" s="1"/>
      <c r="C783" s="1"/>
      <c r="D783" s="1"/>
      <c r="E783" s="14" t="s">
        <v>31</v>
      </c>
      <c r="F783" s="14"/>
      <c r="G783" s="8">
        <v>11.56</v>
      </c>
    </row>
    <row r="784" spans="1:7" ht="15" customHeight="1">
      <c r="A784" s="1"/>
      <c r="B784" s="1"/>
      <c r="C784" s="1"/>
      <c r="D784" s="1"/>
      <c r="E784" s="14" t="s">
        <v>32</v>
      </c>
      <c r="F784" s="14"/>
      <c r="G784" s="8">
        <f>ROUND(SUM(G775,G778,G781),2)</f>
        <v>28.4</v>
      </c>
    </row>
    <row r="785" spans="1:7" ht="15" customHeight="1">
      <c r="A785" s="1"/>
      <c r="B785" s="1"/>
      <c r="C785" s="1"/>
      <c r="D785" s="1"/>
      <c r="E785" s="14" t="s">
        <v>33</v>
      </c>
      <c r="F785" s="14"/>
      <c r="G785" s="8">
        <f>ROUND(G784 * (22.12/100),2)</f>
        <v>6.28</v>
      </c>
    </row>
    <row r="786" spans="1:7" ht="15" customHeight="1">
      <c r="A786" s="1"/>
      <c r="B786" s="1"/>
      <c r="C786" s="1"/>
      <c r="D786" s="1"/>
      <c r="E786" s="14" t="s">
        <v>34</v>
      </c>
      <c r="F786" s="14"/>
      <c r="G786" s="8">
        <f>G785+G784</f>
        <v>34.68</v>
      </c>
    </row>
    <row r="787" spans="1:7" ht="10.050000000000001" customHeight="1">
      <c r="A787" s="1"/>
      <c r="B787" s="1"/>
      <c r="C787" s="1"/>
      <c r="D787" s="1"/>
      <c r="E787" s="10"/>
      <c r="F787" s="10"/>
      <c r="G787" s="10"/>
    </row>
    <row r="788" spans="1:7" ht="19.95" customHeight="1">
      <c r="A788" s="11" t="s">
        <v>300</v>
      </c>
      <c r="B788" s="11"/>
      <c r="C788" s="11"/>
      <c r="D788" s="11"/>
      <c r="E788" s="11"/>
      <c r="F788" s="11"/>
      <c r="G788" s="11"/>
    </row>
    <row r="789" spans="1:7" ht="15" customHeight="1">
      <c r="A789" s="12" t="s">
        <v>1</v>
      </c>
      <c r="B789" s="12"/>
      <c r="C789" s="2" t="s">
        <v>2</v>
      </c>
      <c r="D789" s="2" t="s">
        <v>3</v>
      </c>
      <c r="E789" s="2" t="s">
        <v>4</v>
      </c>
      <c r="F789" s="2" t="s">
        <v>5</v>
      </c>
      <c r="G789" s="2" t="s">
        <v>6</v>
      </c>
    </row>
    <row r="790" spans="1:7" ht="21" customHeight="1">
      <c r="A790" s="3" t="s">
        <v>7</v>
      </c>
      <c r="B790" s="4" t="s">
        <v>8</v>
      </c>
      <c r="C790" s="3" t="s">
        <v>9</v>
      </c>
      <c r="D790" s="3" t="s">
        <v>10</v>
      </c>
      <c r="E790" s="5">
        <v>1</v>
      </c>
      <c r="F790" s="6">
        <v>2.79</v>
      </c>
      <c r="G790" s="6">
        <f t="shared" ref="G790:G795" si="12">TRUNC(TRUNC(E790,8)*F790,2)</f>
        <v>2.79</v>
      </c>
    </row>
    <row r="791" spans="1:7" ht="21" customHeight="1">
      <c r="A791" s="3" t="s">
        <v>36</v>
      </c>
      <c r="B791" s="4" t="s">
        <v>37</v>
      </c>
      <c r="C791" s="3" t="s">
        <v>9</v>
      </c>
      <c r="D791" s="3" t="s">
        <v>10</v>
      </c>
      <c r="E791" s="5">
        <v>1</v>
      </c>
      <c r="F791" s="6">
        <v>1.43</v>
      </c>
      <c r="G791" s="6">
        <f t="shared" si="12"/>
        <v>1.43</v>
      </c>
    </row>
    <row r="792" spans="1:7" ht="21" customHeight="1">
      <c r="A792" s="3" t="s">
        <v>13</v>
      </c>
      <c r="B792" s="4" t="s">
        <v>14</v>
      </c>
      <c r="C792" s="3" t="s">
        <v>9</v>
      </c>
      <c r="D792" s="3" t="s">
        <v>10</v>
      </c>
      <c r="E792" s="5">
        <v>1</v>
      </c>
      <c r="F792" s="6">
        <v>1.43</v>
      </c>
      <c r="G792" s="6">
        <f t="shared" si="12"/>
        <v>1.43</v>
      </c>
    </row>
    <row r="793" spans="1:7" ht="28.95" customHeight="1">
      <c r="A793" s="3" t="s">
        <v>38</v>
      </c>
      <c r="B793" s="4" t="s">
        <v>39</v>
      </c>
      <c r="C793" s="3" t="s">
        <v>9</v>
      </c>
      <c r="D793" s="3" t="s">
        <v>10</v>
      </c>
      <c r="E793" s="5">
        <v>1</v>
      </c>
      <c r="F793" s="6">
        <v>0.44</v>
      </c>
      <c r="G793" s="6">
        <f t="shared" si="12"/>
        <v>0.44</v>
      </c>
    </row>
    <row r="794" spans="1:7" ht="21" customHeight="1">
      <c r="A794" s="3" t="s">
        <v>17</v>
      </c>
      <c r="B794" s="4" t="s">
        <v>18</v>
      </c>
      <c r="C794" s="3" t="s">
        <v>9</v>
      </c>
      <c r="D794" s="3" t="s">
        <v>10</v>
      </c>
      <c r="E794" s="5">
        <v>1</v>
      </c>
      <c r="F794" s="6">
        <v>0.08</v>
      </c>
      <c r="G794" s="6">
        <f t="shared" si="12"/>
        <v>0.08</v>
      </c>
    </row>
    <row r="795" spans="1:7" ht="21" customHeight="1">
      <c r="A795" s="3" t="s">
        <v>19</v>
      </c>
      <c r="B795" s="4" t="s">
        <v>20</v>
      </c>
      <c r="C795" s="3" t="s">
        <v>9</v>
      </c>
      <c r="D795" s="3" t="s">
        <v>10</v>
      </c>
      <c r="E795" s="5">
        <v>1</v>
      </c>
      <c r="F795" s="6">
        <v>0.54</v>
      </c>
      <c r="G795" s="6">
        <f t="shared" si="12"/>
        <v>0.54</v>
      </c>
    </row>
    <row r="796" spans="1:7" ht="15" customHeight="1">
      <c r="A796" s="1"/>
      <c r="B796" s="1"/>
      <c r="C796" s="1"/>
      <c r="D796" s="1"/>
      <c r="E796" s="13" t="s">
        <v>21</v>
      </c>
      <c r="F796" s="13"/>
      <c r="G796" s="7">
        <f>SUM(G790:G795)</f>
        <v>6.71</v>
      </c>
    </row>
    <row r="797" spans="1:7" ht="15" customHeight="1">
      <c r="A797" s="12" t="s">
        <v>22</v>
      </c>
      <c r="B797" s="12"/>
      <c r="C797" s="2" t="s">
        <v>2</v>
      </c>
      <c r="D797" s="2" t="s">
        <v>3</v>
      </c>
      <c r="E797" s="2" t="s">
        <v>4</v>
      </c>
      <c r="F797" s="2" t="s">
        <v>5</v>
      </c>
      <c r="G797" s="2" t="s">
        <v>6</v>
      </c>
    </row>
    <row r="798" spans="1:7" ht="15" customHeight="1">
      <c r="A798" s="3" t="s">
        <v>301</v>
      </c>
      <c r="B798" s="4" t="s">
        <v>302</v>
      </c>
      <c r="C798" s="3" t="s">
        <v>9</v>
      </c>
      <c r="D798" s="3" t="s">
        <v>10</v>
      </c>
      <c r="E798" s="5">
        <v>1</v>
      </c>
      <c r="F798" s="6">
        <v>22.45</v>
      </c>
      <c r="G798" s="6">
        <f>TRUNC(TRUNC(E798,8)*F798,2)</f>
        <v>22.45</v>
      </c>
    </row>
    <row r="799" spans="1:7" ht="15" customHeight="1">
      <c r="A799" s="1"/>
      <c r="B799" s="1"/>
      <c r="C799" s="1"/>
      <c r="D799" s="1"/>
      <c r="E799" s="13" t="s">
        <v>25</v>
      </c>
      <c r="F799" s="13"/>
      <c r="G799" s="7">
        <f>SUM(G798:G798)</f>
        <v>22.45</v>
      </c>
    </row>
    <row r="800" spans="1:7" ht="15" customHeight="1">
      <c r="A800" s="12" t="s">
        <v>26</v>
      </c>
      <c r="B800" s="12"/>
      <c r="C800" s="2" t="s">
        <v>2</v>
      </c>
      <c r="D800" s="2" t="s">
        <v>3</v>
      </c>
      <c r="E800" s="2" t="s">
        <v>4</v>
      </c>
      <c r="F800" s="2" t="s">
        <v>5</v>
      </c>
      <c r="G800" s="2" t="s">
        <v>6</v>
      </c>
    </row>
    <row r="801" spans="1:7" ht="21" customHeight="1">
      <c r="A801" s="3" t="s">
        <v>303</v>
      </c>
      <c r="B801" s="4" t="s">
        <v>304</v>
      </c>
      <c r="C801" s="3" t="s">
        <v>9</v>
      </c>
      <c r="D801" s="3" t="s">
        <v>10</v>
      </c>
      <c r="E801" s="5">
        <v>1</v>
      </c>
      <c r="F801" s="6">
        <v>0.25</v>
      </c>
      <c r="G801" s="6">
        <f>TRUNC(TRUNC(E801,8)*F801,2)</f>
        <v>0.25</v>
      </c>
    </row>
    <row r="802" spans="1:7" ht="15" customHeight="1">
      <c r="A802" s="1"/>
      <c r="B802" s="1"/>
      <c r="C802" s="1"/>
      <c r="D802" s="1"/>
      <c r="E802" s="13" t="s">
        <v>29</v>
      </c>
      <c r="F802" s="13"/>
      <c r="G802" s="7">
        <f>SUM(G801:G801)</f>
        <v>0.25</v>
      </c>
    </row>
    <row r="803" spans="1:7" ht="15" customHeight="1">
      <c r="A803" s="1"/>
      <c r="B803" s="1"/>
      <c r="C803" s="1"/>
      <c r="D803" s="1"/>
      <c r="E803" s="14" t="s">
        <v>30</v>
      </c>
      <c r="F803" s="14"/>
      <c r="G803" s="8">
        <v>17.32</v>
      </c>
    </row>
    <row r="804" spans="1:7" ht="15" customHeight="1">
      <c r="A804" s="1"/>
      <c r="B804" s="1"/>
      <c r="C804" s="1"/>
      <c r="D804" s="1"/>
      <c r="E804" s="14" t="s">
        <v>31</v>
      </c>
      <c r="F804" s="14"/>
      <c r="G804" s="8">
        <v>12.09</v>
      </c>
    </row>
    <row r="805" spans="1:7" ht="15" customHeight="1">
      <c r="A805" s="1"/>
      <c r="B805" s="1"/>
      <c r="C805" s="1"/>
      <c r="D805" s="1"/>
      <c r="E805" s="14" t="s">
        <v>32</v>
      </c>
      <c r="F805" s="14"/>
      <c r="G805" s="8">
        <f>ROUND(SUM(G796,G799,G802),2)</f>
        <v>29.41</v>
      </c>
    </row>
    <row r="806" spans="1:7" ht="15" customHeight="1">
      <c r="A806" s="1"/>
      <c r="B806" s="1"/>
      <c r="C806" s="1"/>
      <c r="D806" s="1"/>
      <c r="E806" s="14" t="s">
        <v>33</v>
      </c>
      <c r="F806" s="14"/>
      <c r="G806" s="8">
        <f>ROUND(G805 * (22.12/100),2)</f>
        <v>6.51</v>
      </c>
    </row>
    <row r="807" spans="1:7" ht="15" customHeight="1">
      <c r="A807" s="1"/>
      <c r="B807" s="1"/>
      <c r="C807" s="1"/>
      <c r="D807" s="1"/>
      <c r="E807" s="14" t="s">
        <v>34</v>
      </c>
      <c r="F807" s="14"/>
      <c r="G807" s="8">
        <f>G806+G805</f>
        <v>35.92</v>
      </c>
    </row>
    <row r="808" spans="1:7" ht="10.050000000000001" customHeight="1">
      <c r="A808" s="1"/>
      <c r="B808" s="1"/>
      <c r="C808" s="1"/>
      <c r="D808" s="1"/>
      <c r="E808" s="10"/>
      <c r="F808" s="10"/>
      <c r="G808" s="10"/>
    </row>
    <row r="809" spans="1:7" ht="19.95" customHeight="1">
      <c r="A809" s="11" t="s">
        <v>305</v>
      </c>
      <c r="B809" s="11"/>
      <c r="C809" s="11"/>
      <c r="D809" s="11"/>
      <c r="E809" s="11"/>
      <c r="F809" s="11"/>
      <c r="G809" s="11"/>
    </row>
    <row r="810" spans="1:7" ht="15" customHeight="1">
      <c r="A810" s="12" t="s">
        <v>71</v>
      </c>
      <c r="B810" s="12"/>
      <c r="C810" s="2" t="s">
        <v>2</v>
      </c>
      <c r="D810" s="2" t="s">
        <v>3</v>
      </c>
      <c r="E810" s="2" t="s">
        <v>4</v>
      </c>
      <c r="F810" s="2" t="s">
        <v>5</v>
      </c>
      <c r="G810" s="2" t="s">
        <v>6</v>
      </c>
    </row>
    <row r="811" spans="1:7" ht="21" customHeight="1">
      <c r="A811" s="3" t="s">
        <v>306</v>
      </c>
      <c r="B811" s="4" t="s">
        <v>307</v>
      </c>
      <c r="C811" s="3" t="s">
        <v>9</v>
      </c>
      <c r="D811" s="3" t="s">
        <v>10</v>
      </c>
      <c r="E811" s="5">
        <v>1</v>
      </c>
      <c r="F811" s="6">
        <v>25.65</v>
      </c>
      <c r="G811" s="6">
        <f>TRUNC(TRUNC(E811,8)*F811,2)</f>
        <v>25.65</v>
      </c>
    </row>
    <row r="812" spans="1:7" ht="18" customHeight="1">
      <c r="A812" s="1"/>
      <c r="B812" s="1"/>
      <c r="C812" s="1"/>
      <c r="D812" s="1"/>
      <c r="E812" s="13" t="s">
        <v>76</v>
      </c>
      <c r="F812" s="13"/>
      <c r="G812" s="7">
        <f>SUM(G811:G811)</f>
        <v>25.65</v>
      </c>
    </row>
    <row r="813" spans="1:7" ht="15" customHeight="1">
      <c r="A813" s="12" t="s">
        <v>26</v>
      </c>
      <c r="B813" s="12"/>
      <c r="C813" s="2" t="s">
        <v>2</v>
      </c>
      <c r="D813" s="2" t="s">
        <v>3</v>
      </c>
      <c r="E813" s="2" t="s">
        <v>4</v>
      </c>
      <c r="F813" s="2" t="s">
        <v>5</v>
      </c>
      <c r="G813" s="2" t="s">
        <v>6</v>
      </c>
    </row>
    <row r="814" spans="1:7" ht="28.95" customHeight="1">
      <c r="A814" s="3" t="s">
        <v>308</v>
      </c>
      <c r="B814" s="4" t="s">
        <v>309</v>
      </c>
      <c r="C814" s="3" t="s">
        <v>9</v>
      </c>
      <c r="D814" s="3" t="s">
        <v>10</v>
      </c>
      <c r="E814" s="5">
        <v>1</v>
      </c>
      <c r="F814" s="6">
        <v>0.92</v>
      </c>
      <c r="G814" s="6">
        <f>TRUNC(TRUNC(E814,8)*F814,2)</f>
        <v>0.92</v>
      </c>
    </row>
    <row r="815" spans="1:7" ht="28.95" customHeight="1">
      <c r="A815" s="3" t="s">
        <v>310</v>
      </c>
      <c r="B815" s="4" t="s">
        <v>311</v>
      </c>
      <c r="C815" s="3" t="s">
        <v>9</v>
      </c>
      <c r="D815" s="3" t="s">
        <v>10</v>
      </c>
      <c r="E815" s="5">
        <v>1</v>
      </c>
      <c r="F815" s="6">
        <v>0.24</v>
      </c>
      <c r="G815" s="6">
        <f>TRUNC(TRUNC(E815,8)*F815,2)</f>
        <v>0.24</v>
      </c>
    </row>
    <row r="816" spans="1:7" ht="15" customHeight="1">
      <c r="A816" s="1"/>
      <c r="B816" s="1"/>
      <c r="C816" s="1"/>
      <c r="D816" s="1"/>
      <c r="E816" s="13" t="s">
        <v>29</v>
      </c>
      <c r="F816" s="13"/>
      <c r="G816" s="7">
        <f>SUM(G814:G815)</f>
        <v>1.1600000000000001</v>
      </c>
    </row>
    <row r="817" spans="1:7" ht="15" customHeight="1">
      <c r="A817" s="1"/>
      <c r="B817" s="1"/>
      <c r="C817" s="1"/>
      <c r="D817" s="1"/>
      <c r="E817" s="14" t="s">
        <v>30</v>
      </c>
      <c r="F817" s="14"/>
      <c r="G817" s="8">
        <v>16.2</v>
      </c>
    </row>
    <row r="818" spans="1:7" ht="15" customHeight="1">
      <c r="A818" s="1"/>
      <c r="B818" s="1"/>
      <c r="C818" s="1"/>
      <c r="D818" s="1"/>
      <c r="E818" s="14" t="s">
        <v>31</v>
      </c>
      <c r="F818" s="14"/>
      <c r="G818" s="8">
        <v>10.61</v>
      </c>
    </row>
    <row r="819" spans="1:7" ht="15" customHeight="1">
      <c r="A819" s="1"/>
      <c r="B819" s="1"/>
      <c r="C819" s="1"/>
      <c r="D819" s="1"/>
      <c r="E819" s="14" t="s">
        <v>32</v>
      </c>
      <c r="F819" s="14"/>
      <c r="G819" s="8">
        <f>ROUND(SUM(G812,G816),2)</f>
        <v>26.81</v>
      </c>
    </row>
    <row r="820" spans="1:7" ht="15" customHeight="1">
      <c r="A820" s="1"/>
      <c r="B820" s="1"/>
      <c r="C820" s="1"/>
      <c r="D820" s="1"/>
      <c r="E820" s="14" t="s">
        <v>33</v>
      </c>
      <c r="F820" s="14"/>
      <c r="G820" s="8">
        <f>ROUND(G819 * (22.12/100),2)</f>
        <v>5.93</v>
      </c>
    </row>
    <row r="821" spans="1:7" ht="15" customHeight="1">
      <c r="A821" s="1"/>
      <c r="B821" s="1"/>
      <c r="C821" s="1"/>
      <c r="D821" s="1"/>
      <c r="E821" s="14" t="s">
        <v>34</v>
      </c>
      <c r="F821" s="14"/>
      <c r="G821" s="8">
        <f>G820+G819</f>
        <v>32.739999999999995</v>
      </c>
    </row>
    <row r="822" spans="1:7" ht="10.050000000000001" customHeight="1">
      <c r="A822" s="1"/>
      <c r="B822" s="1"/>
      <c r="C822" s="1"/>
      <c r="D822" s="1"/>
      <c r="E822" s="10"/>
      <c r="F822" s="10"/>
      <c r="G822" s="10"/>
    </row>
    <row r="823" spans="1:7" ht="19.95" customHeight="1">
      <c r="A823" s="11" t="s">
        <v>312</v>
      </c>
      <c r="B823" s="11"/>
      <c r="C823" s="11"/>
      <c r="D823" s="11"/>
      <c r="E823" s="11"/>
      <c r="F823" s="11"/>
      <c r="G823" s="11"/>
    </row>
    <row r="824" spans="1:7" ht="15" customHeight="1">
      <c r="A824" s="12" t="s">
        <v>71</v>
      </c>
      <c r="B824" s="12"/>
      <c r="C824" s="2" t="s">
        <v>2</v>
      </c>
      <c r="D824" s="2" t="s">
        <v>3</v>
      </c>
      <c r="E824" s="2" t="s">
        <v>4</v>
      </c>
      <c r="F824" s="2" t="s">
        <v>5</v>
      </c>
      <c r="G824" s="2" t="s">
        <v>6</v>
      </c>
    </row>
    <row r="825" spans="1:7" ht="21" customHeight="1">
      <c r="A825" s="3" t="s">
        <v>306</v>
      </c>
      <c r="B825" s="4" t="s">
        <v>307</v>
      </c>
      <c r="C825" s="3" t="s">
        <v>9</v>
      </c>
      <c r="D825" s="3" t="s">
        <v>10</v>
      </c>
      <c r="E825" s="5">
        <v>1</v>
      </c>
      <c r="F825" s="6">
        <v>25.65</v>
      </c>
      <c r="G825" s="6">
        <f>TRUNC(TRUNC(E825,8)*F825,2)</f>
        <v>25.65</v>
      </c>
    </row>
    <row r="826" spans="1:7" ht="18" customHeight="1">
      <c r="A826" s="1"/>
      <c r="B826" s="1"/>
      <c r="C826" s="1"/>
      <c r="D826" s="1"/>
      <c r="E826" s="13" t="s">
        <v>76</v>
      </c>
      <c r="F826" s="13"/>
      <c r="G826" s="7">
        <f>SUM(G825:G825)</f>
        <v>25.65</v>
      </c>
    </row>
    <row r="827" spans="1:7" ht="15" customHeight="1">
      <c r="A827" s="12" t="s">
        <v>26</v>
      </c>
      <c r="B827" s="12"/>
      <c r="C827" s="2" t="s">
        <v>2</v>
      </c>
      <c r="D827" s="2" t="s">
        <v>3</v>
      </c>
      <c r="E827" s="2" t="s">
        <v>4</v>
      </c>
      <c r="F827" s="2" t="s">
        <v>5</v>
      </c>
      <c r="G827" s="2" t="s">
        <v>6</v>
      </c>
    </row>
    <row r="828" spans="1:7" ht="28.95" customHeight="1">
      <c r="A828" s="3" t="s">
        <v>308</v>
      </c>
      <c r="B828" s="4" t="s">
        <v>309</v>
      </c>
      <c r="C828" s="3" t="s">
        <v>9</v>
      </c>
      <c r="D828" s="3" t="s">
        <v>10</v>
      </c>
      <c r="E828" s="5">
        <v>1</v>
      </c>
      <c r="F828" s="6">
        <v>0.92</v>
      </c>
      <c r="G828" s="6">
        <f>TRUNC(TRUNC(E828,8)*F828,2)</f>
        <v>0.92</v>
      </c>
    </row>
    <row r="829" spans="1:7" ht="28.95" customHeight="1">
      <c r="A829" s="3" t="s">
        <v>310</v>
      </c>
      <c r="B829" s="4" t="s">
        <v>311</v>
      </c>
      <c r="C829" s="3" t="s">
        <v>9</v>
      </c>
      <c r="D829" s="3" t="s">
        <v>10</v>
      </c>
      <c r="E829" s="5">
        <v>1</v>
      </c>
      <c r="F829" s="6">
        <v>0.24</v>
      </c>
      <c r="G829" s="6">
        <f>TRUNC(TRUNC(E829,8)*F829,2)</f>
        <v>0.24</v>
      </c>
    </row>
    <row r="830" spans="1:7" ht="28.95" customHeight="1">
      <c r="A830" s="3" t="s">
        <v>313</v>
      </c>
      <c r="B830" s="4" t="s">
        <v>314</v>
      </c>
      <c r="C830" s="3" t="s">
        <v>9</v>
      </c>
      <c r="D830" s="3" t="s">
        <v>10</v>
      </c>
      <c r="E830" s="5">
        <v>1</v>
      </c>
      <c r="F830" s="6">
        <v>1.1499999999999999</v>
      </c>
      <c r="G830" s="6">
        <f>TRUNC(TRUNC(E830,8)*F830,2)</f>
        <v>1.1499999999999999</v>
      </c>
    </row>
    <row r="831" spans="1:7" ht="28.95" customHeight="1">
      <c r="A831" s="3" t="s">
        <v>315</v>
      </c>
      <c r="B831" s="4" t="s">
        <v>316</v>
      </c>
      <c r="C831" s="3" t="s">
        <v>9</v>
      </c>
      <c r="D831" s="3" t="s">
        <v>10</v>
      </c>
      <c r="E831" s="5">
        <v>1</v>
      </c>
      <c r="F831" s="6">
        <v>6.48</v>
      </c>
      <c r="G831" s="6">
        <f>TRUNC(TRUNC(E831,8)*F831,2)</f>
        <v>6.48</v>
      </c>
    </row>
    <row r="832" spans="1:7" ht="15" customHeight="1">
      <c r="A832" s="1"/>
      <c r="B832" s="1"/>
      <c r="C832" s="1"/>
      <c r="D832" s="1"/>
      <c r="E832" s="13" t="s">
        <v>29</v>
      </c>
      <c r="F832" s="13"/>
      <c r="G832" s="7">
        <f>SUM(G828:G831)</f>
        <v>8.7900000000000009</v>
      </c>
    </row>
    <row r="833" spans="1:7" ht="15" customHeight="1">
      <c r="A833" s="1"/>
      <c r="B833" s="1"/>
      <c r="C833" s="1"/>
      <c r="D833" s="1"/>
      <c r="E833" s="14" t="s">
        <v>30</v>
      </c>
      <c r="F833" s="14"/>
      <c r="G833" s="8">
        <v>23.83</v>
      </c>
    </row>
    <row r="834" spans="1:7" ht="15" customHeight="1">
      <c r="A834" s="1"/>
      <c r="B834" s="1"/>
      <c r="C834" s="1"/>
      <c r="D834" s="1"/>
      <c r="E834" s="14" t="s">
        <v>31</v>
      </c>
      <c r="F834" s="14"/>
      <c r="G834" s="8">
        <v>10.61</v>
      </c>
    </row>
    <row r="835" spans="1:7" ht="15" customHeight="1">
      <c r="A835" s="1"/>
      <c r="B835" s="1"/>
      <c r="C835" s="1"/>
      <c r="D835" s="1"/>
      <c r="E835" s="14" t="s">
        <v>32</v>
      </c>
      <c r="F835" s="14"/>
      <c r="G835" s="8">
        <f>ROUND(SUM(G826,G832),2)</f>
        <v>34.44</v>
      </c>
    </row>
    <row r="836" spans="1:7" ht="15" customHeight="1">
      <c r="A836" s="1"/>
      <c r="B836" s="1"/>
      <c r="C836" s="1"/>
      <c r="D836" s="1"/>
      <c r="E836" s="14" t="s">
        <v>33</v>
      </c>
      <c r="F836" s="14"/>
      <c r="G836" s="8">
        <f>ROUND(G835 * (22.12/100),2)</f>
        <v>7.62</v>
      </c>
    </row>
    <row r="837" spans="1:7" ht="15" customHeight="1">
      <c r="A837" s="1"/>
      <c r="B837" s="1"/>
      <c r="C837" s="1"/>
      <c r="D837" s="1"/>
      <c r="E837" s="14" t="s">
        <v>34</v>
      </c>
      <c r="F837" s="14"/>
      <c r="G837" s="8">
        <f>G836+G835</f>
        <v>42.059999999999995</v>
      </c>
    </row>
    <row r="838" spans="1:7" ht="10.050000000000001" customHeight="1">
      <c r="A838" s="1"/>
      <c r="B838" s="1"/>
      <c r="C838" s="1"/>
      <c r="D838" s="1"/>
      <c r="E838" s="10"/>
      <c r="F838" s="10"/>
      <c r="G838" s="10"/>
    </row>
    <row r="839" spans="1:7" ht="19.95" customHeight="1">
      <c r="A839" s="11" t="s">
        <v>317</v>
      </c>
      <c r="B839" s="11"/>
      <c r="C839" s="11"/>
      <c r="D839" s="11"/>
      <c r="E839" s="11"/>
      <c r="F839" s="11"/>
      <c r="G839" s="11"/>
    </row>
    <row r="840" spans="1:7" ht="15" customHeight="1">
      <c r="A840" s="12" t="s">
        <v>209</v>
      </c>
      <c r="B840" s="12"/>
      <c r="C840" s="2" t="s">
        <v>2</v>
      </c>
      <c r="D840" s="2" t="s">
        <v>3</v>
      </c>
      <c r="E840" s="2" t="s">
        <v>4</v>
      </c>
      <c r="F840" s="2" t="s">
        <v>5</v>
      </c>
      <c r="G840" s="2" t="s">
        <v>6</v>
      </c>
    </row>
    <row r="841" spans="1:7" ht="21" customHeight="1">
      <c r="A841" s="3" t="s">
        <v>318</v>
      </c>
      <c r="B841" s="4" t="s">
        <v>319</v>
      </c>
      <c r="C841" s="3" t="s">
        <v>9</v>
      </c>
      <c r="D841" s="3" t="s">
        <v>130</v>
      </c>
      <c r="E841" s="5">
        <v>5.3300000000000001E-5</v>
      </c>
      <c r="F841" s="6">
        <v>17335.43</v>
      </c>
      <c r="G841" s="6">
        <f>TRUNC(TRUNC(E841,8)*F841,2)</f>
        <v>0.92</v>
      </c>
    </row>
    <row r="842" spans="1:7" ht="15" customHeight="1">
      <c r="A842" s="1"/>
      <c r="B842" s="1"/>
      <c r="C842" s="1"/>
      <c r="D842" s="1"/>
      <c r="E842" s="13" t="s">
        <v>212</v>
      </c>
      <c r="F842" s="13"/>
      <c r="G842" s="7">
        <f>SUM(G841:G841)</f>
        <v>0.92</v>
      </c>
    </row>
    <row r="843" spans="1:7" ht="15" customHeight="1">
      <c r="A843" s="1"/>
      <c r="B843" s="1"/>
      <c r="C843" s="1"/>
      <c r="D843" s="1"/>
      <c r="E843" s="14" t="s">
        <v>30</v>
      </c>
      <c r="F843" s="14"/>
      <c r="G843" s="8">
        <v>0.92</v>
      </c>
    </row>
    <row r="844" spans="1:7" ht="15" customHeight="1">
      <c r="A844" s="1"/>
      <c r="B844" s="1"/>
      <c r="C844" s="1"/>
      <c r="D844" s="1"/>
      <c r="E844" s="14" t="s">
        <v>202</v>
      </c>
      <c r="F844" s="14"/>
      <c r="G844" s="8">
        <v>0</v>
      </c>
    </row>
    <row r="845" spans="1:7" ht="15" customHeight="1">
      <c r="A845" s="1"/>
      <c r="B845" s="1"/>
      <c r="C845" s="1"/>
      <c r="D845" s="1"/>
      <c r="E845" s="14" t="s">
        <v>32</v>
      </c>
      <c r="F845" s="14"/>
      <c r="G845" s="8">
        <f>ROUND(SUM(G842),2)</f>
        <v>0.92</v>
      </c>
    </row>
    <row r="846" spans="1:7" ht="15" customHeight="1">
      <c r="A846" s="1"/>
      <c r="B846" s="1"/>
      <c r="C846" s="1"/>
      <c r="D846" s="1"/>
      <c r="E846" s="14" t="s">
        <v>33</v>
      </c>
      <c r="F846" s="14"/>
      <c r="G846" s="8">
        <f>ROUND(G845 * (22.12/100),2)</f>
        <v>0.2</v>
      </c>
    </row>
    <row r="847" spans="1:7" ht="15" customHeight="1">
      <c r="A847" s="1"/>
      <c r="B847" s="1"/>
      <c r="C847" s="1"/>
      <c r="D847" s="1"/>
      <c r="E847" s="14" t="s">
        <v>34</v>
      </c>
      <c r="F847" s="14"/>
      <c r="G847" s="8">
        <f>G846+G845</f>
        <v>1.1200000000000001</v>
      </c>
    </row>
    <row r="848" spans="1:7" ht="10.050000000000001" customHeight="1">
      <c r="A848" s="1"/>
      <c r="B848" s="1"/>
      <c r="C848" s="1"/>
      <c r="D848" s="1"/>
      <c r="E848" s="10"/>
      <c r="F848" s="10"/>
      <c r="G848" s="10"/>
    </row>
    <row r="849" spans="1:7" ht="19.95" customHeight="1">
      <c r="A849" s="11" t="s">
        <v>320</v>
      </c>
      <c r="B849" s="11"/>
      <c r="C849" s="11"/>
      <c r="D849" s="11"/>
      <c r="E849" s="11"/>
      <c r="F849" s="11"/>
      <c r="G849" s="11"/>
    </row>
    <row r="850" spans="1:7" ht="15" customHeight="1">
      <c r="A850" s="12" t="s">
        <v>209</v>
      </c>
      <c r="B850" s="12"/>
      <c r="C850" s="2" t="s">
        <v>2</v>
      </c>
      <c r="D850" s="2" t="s">
        <v>3</v>
      </c>
      <c r="E850" s="2" t="s">
        <v>4</v>
      </c>
      <c r="F850" s="2" t="s">
        <v>5</v>
      </c>
      <c r="G850" s="2" t="s">
        <v>6</v>
      </c>
    </row>
    <row r="851" spans="1:7" ht="21" customHeight="1">
      <c r="A851" s="3" t="s">
        <v>318</v>
      </c>
      <c r="B851" s="4" t="s">
        <v>319</v>
      </c>
      <c r="C851" s="3" t="s">
        <v>9</v>
      </c>
      <c r="D851" s="3" t="s">
        <v>130</v>
      </c>
      <c r="E851" s="5">
        <v>1.43E-5</v>
      </c>
      <c r="F851" s="6">
        <v>17335.43</v>
      </c>
      <c r="G851" s="6">
        <f>TRUNC(TRUNC(E851,8)*F851,2)</f>
        <v>0.24</v>
      </c>
    </row>
    <row r="852" spans="1:7" ht="15" customHeight="1">
      <c r="A852" s="1"/>
      <c r="B852" s="1"/>
      <c r="C852" s="1"/>
      <c r="D852" s="1"/>
      <c r="E852" s="13" t="s">
        <v>212</v>
      </c>
      <c r="F852" s="13"/>
      <c r="G852" s="7">
        <f>SUM(G851:G851)</f>
        <v>0.24</v>
      </c>
    </row>
    <row r="853" spans="1:7" ht="15" customHeight="1">
      <c r="A853" s="1"/>
      <c r="B853" s="1"/>
      <c r="C853" s="1"/>
      <c r="D853" s="1"/>
      <c r="E853" s="14" t="s">
        <v>30</v>
      </c>
      <c r="F853" s="14"/>
      <c r="G853" s="8">
        <v>0.24</v>
      </c>
    </row>
    <row r="854" spans="1:7" ht="15" customHeight="1">
      <c r="A854" s="1"/>
      <c r="B854" s="1"/>
      <c r="C854" s="1"/>
      <c r="D854" s="1"/>
      <c r="E854" s="14" t="s">
        <v>202</v>
      </c>
      <c r="F854" s="14"/>
      <c r="G854" s="8">
        <v>0</v>
      </c>
    </row>
    <row r="855" spans="1:7" ht="15" customHeight="1">
      <c r="A855" s="1"/>
      <c r="B855" s="1"/>
      <c r="C855" s="1"/>
      <c r="D855" s="1"/>
      <c r="E855" s="14" t="s">
        <v>32</v>
      </c>
      <c r="F855" s="14"/>
      <c r="G855" s="8">
        <f>ROUND(SUM(G852),2)</f>
        <v>0.24</v>
      </c>
    </row>
    <row r="856" spans="1:7" ht="15" customHeight="1">
      <c r="A856" s="1"/>
      <c r="B856" s="1"/>
      <c r="C856" s="1"/>
      <c r="D856" s="1"/>
      <c r="E856" s="14" t="s">
        <v>33</v>
      </c>
      <c r="F856" s="14"/>
      <c r="G856" s="8">
        <f>ROUND(G855 * (22.12/100),2)</f>
        <v>0.05</v>
      </c>
    </row>
    <row r="857" spans="1:7" ht="15" customHeight="1">
      <c r="A857" s="1"/>
      <c r="B857" s="1"/>
      <c r="C857" s="1"/>
      <c r="D857" s="1"/>
      <c r="E857" s="14" t="s">
        <v>34</v>
      </c>
      <c r="F857" s="14"/>
      <c r="G857" s="8">
        <f>G856+G855</f>
        <v>0.28999999999999998</v>
      </c>
    </row>
    <row r="858" spans="1:7" ht="10.050000000000001" customHeight="1">
      <c r="A858" s="1"/>
      <c r="B858" s="1"/>
      <c r="C858" s="1"/>
      <c r="D858" s="1"/>
      <c r="E858" s="10"/>
      <c r="F858" s="10"/>
      <c r="G858" s="10"/>
    </row>
    <row r="859" spans="1:7" ht="19.95" customHeight="1">
      <c r="A859" s="11" t="s">
        <v>321</v>
      </c>
      <c r="B859" s="11"/>
      <c r="C859" s="11"/>
      <c r="D859" s="11"/>
      <c r="E859" s="11"/>
      <c r="F859" s="11"/>
      <c r="G859" s="11"/>
    </row>
    <row r="860" spans="1:7" ht="15" customHeight="1">
      <c r="A860" s="12" t="s">
        <v>209</v>
      </c>
      <c r="B860" s="12"/>
      <c r="C860" s="2" t="s">
        <v>2</v>
      </c>
      <c r="D860" s="2" t="s">
        <v>3</v>
      </c>
      <c r="E860" s="2" t="s">
        <v>4</v>
      </c>
      <c r="F860" s="2" t="s">
        <v>5</v>
      </c>
      <c r="G860" s="2" t="s">
        <v>6</v>
      </c>
    </row>
    <row r="861" spans="1:7" ht="21" customHeight="1">
      <c r="A861" s="3" t="s">
        <v>318</v>
      </c>
      <c r="B861" s="4" t="s">
        <v>319</v>
      </c>
      <c r="C861" s="3" t="s">
        <v>9</v>
      </c>
      <c r="D861" s="3" t="s">
        <v>130</v>
      </c>
      <c r="E861" s="5">
        <v>6.6699999999999995E-5</v>
      </c>
      <c r="F861" s="6">
        <v>17335.43</v>
      </c>
      <c r="G861" s="6">
        <f>TRUNC(TRUNC(E861,8)*F861,2)</f>
        <v>1.1499999999999999</v>
      </c>
    </row>
    <row r="862" spans="1:7" ht="15" customHeight="1">
      <c r="A862" s="1"/>
      <c r="B862" s="1"/>
      <c r="C862" s="1"/>
      <c r="D862" s="1"/>
      <c r="E862" s="13" t="s">
        <v>212</v>
      </c>
      <c r="F862" s="13"/>
      <c r="G862" s="7">
        <f>SUM(G861:G861)</f>
        <v>1.1499999999999999</v>
      </c>
    </row>
    <row r="863" spans="1:7" ht="15" customHeight="1">
      <c r="A863" s="1"/>
      <c r="B863" s="1"/>
      <c r="C863" s="1"/>
      <c r="D863" s="1"/>
      <c r="E863" s="14" t="s">
        <v>30</v>
      </c>
      <c r="F863" s="14"/>
      <c r="G863" s="8">
        <v>1.1499999999999999</v>
      </c>
    </row>
    <row r="864" spans="1:7" ht="15" customHeight="1">
      <c r="A864" s="1"/>
      <c r="B864" s="1"/>
      <c r="C864" s="1"/>
      <c r="D864" s="1"/>
      <c r="E864" s="14" t="s">
        <v>202</v>
      </c>
      <c r="F864" s="14"/>
      <c r="G864" s="8">
        <v>0</v>
      </c>
    </row>
    <row r="865" spans="1:7" ht="15" customHeight="1">
      <c r="A865" s="1"/>
      <c r="B865" s="1"/>
      <c r="C865" s="1"/>
      <c r="D865" s="1"/>
      <c r="E865" s="14" t="s">
        <v>32</v>
      </c>
      <c r="F865" s="14"/>
      <c r="G865" s="8">
        <f>ROUND(SUM(G862),2)</f>
        <v>1.1499999999999999</v>
      </c>
    </row>
    <row r="866" spans="1:7" ht="15" customHeight="1">
      <c r="A866" s="1"/>
      <c r="B866" s="1"/>
      <c r="C866" s="1"/>
      <c r="D866" s="1"/>
      <c r="E866" s="14" t="s">
        <v>33</v>
      </c>
      <c r="F866" s="14"/>
      <c r="G866" s="8">
        <f>ROUND(G865 * (22.12/100),2)</f>
        <v>0.25</v>
      </c>
    </row>
    <row r="867" spans="1:7" ht="15" customHeight="1">
      <c r="A867" s="1"/>
      <c r="B867" s="1"/>
      <c r="C867" s="1"/>
      <c r="D867" s="1"/>
      <c r="E867" s="14" t="s">
        <v>34</v>
      </c>
      <c r="F867" s="14"/>
      <c r="G867" s="8">
        <f>G866+G865</f>
        <v>1.4</v>
      </c>
    </row>
    <row r="868" spans="1:7" ht="10.050000000000001" customHeight="1">
      <c r="A868" s="1"/>
      <c r="B868" s="1"/>
      <c r="C868" s="1"/>
      <c r="D868" s="1"/>
      <c r="E868" s="10"/>
      <c r="F868" s="10"/>
      <c r="G868" s="10"/>
    </row>
    <row r="869" spans="1:7" ht="19.95" customHeight="1">
      <c r="A869" s="11" t="s">
        <v>322</v>
      </c>
      <c r="B869" s="11"/>
      <c r="C869" s="11"/>
      <c r="D869" s="11"/>
      <c r="E869" s="11"/>
      <c r="F869" s="11"/>
      <c r="G869" s="11"/>
    </row>
    <row r="870" spans="1:7" ht="15" customHeight="1">
      <c r="A870" s="12" t="s">
        <v>63</v>
      </c>
      <c r="B870" s="12"/>
      <c r="C870" s="2" t="s">
        <v>2</v>
      </c>
      <c r="D870" s="2" t="s">
        <v>3</v>
      </c>
      <c r="E870" s="2" t="s">
        <v>4</v>
      </c>
      <c r="F870" s="2" t="s">
        <v>5</v>
      </c>
      <c r="G870" s="2" t="s">
        <v>6</v>
      </c>
    </row>
    <row r="871" spans="1:7" ht="15" customHeight="1">
      <c r="A871" s="3" t="s">
        <v>323</v>
      </c>
      <c r="B871" s="4" t="s">
        <v>324</v>
      </c>
      <c r="C871" s="3" t="s">
        <v>9</v>
      </c>
      <c r="D871" s="3" t="s">
        <v>107</v>
      </c>
      <c r="E871" s="5">
        <v>1.03</v>
      </c>
      <c r="F871" s="6">
        <v>6.3</v>
      </c>
      <c r="G871" s="6">
        <f>TRUNC(TRUNC(E871,8)*F871,2)</f>
        <v>6.48</v>
      </c>
    </row>
    <row r="872" spans="1:7" ht="15" customHeight="1">
      <c r="A872" s="1"/>
      <c r="B872" s="1"/>
      <c r="C872" s="1"/>
      <c r="D872" s="1"/>
      <c r="E872" s="13" t="s">
        <v>70</v>
      </c>
      <c r="F872" s="13"/>
      <c r="G872" s="7">
        <f>SUM(G871:G871)</f>
        <v>6.48</v>
      </c>
    </row>
    <row r="873" spans="1:7" ht="15" customHeight="1">
      <c r="A873" s="1"/>
      <c r="B873" s="1"/>
      <c r="C873" s="1"/>
      <c r="D873" s="1"/>
      <c r="E873" s="14" t="s">
        <v>30</v>
      </c>
      <c r="F873" s="14"/>
      <c r="G873" s="8">
        <v>6.48</v>
      </c>
    </row>
    <row r="874" spans="1:7" ht="15" customHeight="1">
      <c r="A874" s="1"/>
      <c r="B874" s="1"/>
      <c r="C874" s="1"/>
      <c r="D874" s="1"/>
      <c r="E874" s="14" t="s">
        <v>202</v>
      </c>
      <c r="F874" s="14"/>
      <c r="G874" s="8">
        <v>0</v>
      </c>
    </row>
    <row r="875" spans="1:7" ht="15" customHeight="1">
      <c r="A875" s="1"/>
      <c r="B875" s="1"/>
      <c r="C875" s="1"/>
      <c r="D875" s="1"/>
      <c r="E875" s="14" t="s">
        <v>32</v>
      </c>
      <c r="F875" s="14"/>
      <c r="G875" s="8">
        <f>ROUND(SUM(G872),2)</f>
        <v>6.48</v>
      </c>
    </row>
    <row r="876" spans="1:7" ht="15" customHeight="1">
      <c r="A876" s="1"/>
      <c r="B876" s="1"/>
      <c r="C876" s="1"/>
      <c r="D876" s="1"/>
      <c r="E876" s="14" t="s">
        <v>33</v>
      </c>
      <c r="F876" s="14"/>
      <c r="G876" s="8">
        <f>ROUND(G875 * (22.12/100),2)</f>
        <v>1.43</v>
      </c>
    </row>
    <row r="877" spans="1:7" ht="15" customHeight="1">
      <c r="A877" s="1"/>
      <c r="B877" s="1"/>
      <c r="C877" s="1"/>
      <c r="D877" s="1"/>
      <c r="E877" s="14" t="s">
        <v>34</v>
      </c>
      <c r="F877" s="14"/>
      <c r="G877" s="8">
        <f>G876+G875</f>
        <v>7.91</v>
      </c>
    </row>
    <row r="878" spans="1:7" ht="10.050000000000001" customHeight="1">
      <c r="A878" s="1"/>
      <c r="B878" s="1"/>
      <c r="C878" s="1"/>
      <c r="D878" s="1"/>
      <c r="E878" s="10"/>
      <c r="F878" s="10"/>
      <c r="G878" s="10"/>
    </row>
    <row r="879" spans="1:7" ht="19.95" customHeight="1">
      <c r="A879" s="11" t="s">
        <v>325</v>
      </c>
      <c r="B879" s="11"/>
      <c r="C879" s="11"/>
      <c r="D879" s="11"/>
      <c r="E879" s="11"/>
      <c r="F879" s="11"/>
      <c r="G879" s="11"/>
    </row>
    <row r="880" spans="1:7" ht="15" customHeight="1">
      <c r="A880" s="12" t="s">
        <v>26</v>
      </c>
      <c r="B880" s="12"/>
      <c r="C880" s="2" t="s">
        <v>2</v>
      </c>
      <c r="D880" s="2" t="s">
        <v>3</v>
      </c>
      <c r="E880" s="2" t="s">
        <v>4</v>
      </c>
      <c r="F880" s="2" t="s">
        <v>5</v>
      </c>
      <c r="G880" s="2" t="s">
        <v>6</v>
      </c>
    </row>
    <row r="881" spans="1:7" ht="28.95" customHeight="1">
      <c r="A881" s="3" t="s">
        <v>326</v>
      </c>
      <c r="B881" s="4" t="s">
        <v>327</v>
      </c>
      <c r="C881" s="3" t="s">
        <v>9</v>
      </c>
      <c r="D881" s="3" t="s">
        <v>10</v>
      </c>
      <c r="E881" s="5">
        <v>1</v>
      </c>
      <c r="F881" s="6">
        <v>0.74</v>
      </c>
      <c r="G881" s="6">
        <f>TRUNC(TRUNC(E881,8)*F881,2)</f>
        <v>0.74</v>
      </c>
    </row>
    <row r="882" spans="1:7" ht="21" customHeight="1">
      <c r="A882" s="3" t="s">
        <v>328</v>
      </c>
      <c r="B882" s="4" t="s">
        <v>329</v>
      </c>
      <c r="C882" s="3" t="s">
        <v>9</v>
      </c>
      <c r="D882" s="3" t="s">
        <v>10</v>
      </c>
      <c r="E882" s="5">
        <v>1</v>
      </c>
      <c r="F882" s="6">
        <v>0.2</v>
      </c>
      <c r="G882" s="6">
        <f>TRUNC(TRUNC(E882,8)*F882,2)</f>
        <v>0.2</v>
      </c>
    </row>
    <row r="883" spans="1:7" ht="15" customHeight="1">
      <c r="A883" s="1"/>
      <c r="B883" s="1"/>
      <c r="C883" s="1"/>
      <c r="D883" s="1"/>
      <c r="E883" s="13" t="s">
        <v>29</v>
      </c>
      <c r="F883" s="13"/>
      <c r="G883" s="7">
        <f>SUM(G881:G882)</f>
        <v>0.94</v>
      </c>
    </row>
    <row r="884" spans="1:7" ht="15" customHeight="1">
      <c r="A884" s="1"/>
      <c r="B884" s="1"/>
      <c r="C884" s="1"/>
      <c r="D884" s="1"/>
      <c r="E884" s="14" t="s">
        <v>30</v>
      </c>
      <c r="F884" s="14"/>
      <c r="G884" s="8">
        <v>0.94</v>
      </c>
    </row>
    <row r="885" spans="1:7" ht="15" customHeight="1">
      <c r="A885" s="1"/>
      <c r="B885" s="1"/>
      <c r="C885" s="1"/>
      <c r="D885" s="1"/>
      <c r="E885" s="14" t="s">
        <v>202</v>
      </c>
      <c r="F885" s="14"/>
      <c r="G885" s="8">
        <v>0</v>
      </c>
    </row>
    <row r="886" spans="1:7" ht="15" customHeight="1">
      <c r="A886" s="1"/>
      <c r="B886" s="1"/>
      <c r="C886" s="1"/>
      <c r="D886" s="1"/>
      <c r="E886" s="14" t="s">
        <v>32</v>
      </c>
      <c r="F886" s="14"/>
      <c r="G886" s="8">
        <f>ROUND(SUM(G883),2)</f>
        <v>0.94</v>
      </c>
    </row>
    <row r="887" spans="1:7" ht="15" customHeight="1">
      <c r="A887" s="1"/>
      <c r="B887" s="1"/>
      <c r="C887" s="1"/>
      <c r="D887" s="1"/>
      <c r="E887" s="14" t="s">
        <v>33</v>
      </c>
      <c r="F887" s="14"/>
      <c r="G887" s="8">
        <f>ROUND(G886 * (22.12/100),2)</f>
        <v>0.21</v>
      </c>
    </row>
    <row r="888" spans="1:7" ht="15" customHeight="1">
      <c r="A888" s="1"/>
      <c r="B888" s="1"/>
      <c r="C888" s="1"/>
      <c r="D888" s="1"/>
      <c r="E888" s="14" t="s">
        <v>34</v>
      </c>
      <c r="F888" s="14"/>
      <c r="G888" s="8">
        <f>G887+G886</f>
        <v>1.1499999999999999</v>
      </c>
    </row>
    <row r="889" spans="1:7" ht="10.050000000000001" customHeight="1">
      <c r="A889" s="1"/>
      <c r="B889" s="1"/>
      <c r="C889" s="1"/>
      <c r="D889" s="1"/>
      <c r="E889" s="10"/>
      <c r="F889" s="10"/>
      <c r="G889" s="10"/>
    </row>
    <row r="890" spans="1:7" ht="19.95" customHeight="1">
      <c r="A890" s="11" t="s">
        <v>330</v>
      </c>
      <c r="B890" s="11"/>
      <c r="C890" s="11"/>
      <c r="D890" s="11"/>
      <c r="E890" s="11"/>
      <c r="F890" s="11"/>
      <c r="G890" s="11"/>
    </row>
    <row r="891" spans="1:7" ht="15" customHeight="1">
      <c r="A891" s="12" t="s">
        <v>26</v>
      </c>
      <c r="B891" s="12"/>
      <c r="C891" s="2" t="s">
        <v>2</v>
      </c>
      <c r="D891" s="2" t="s">
        <v>3</v>
      </c>
      <c r="E891" s="2" t="s">
        <v>4</v>
      </c>
      <c r="F891" s="2" t="s">
        <v>5</v>
      </c>
      <c r="G891" s="2" t="s">
        <v>6</v>
      </c>
    </row>
    <row r="892" spans="1:7" ht="28.95" customHeight="1">
      <c r="A892" s="3" t="s">
        <v>326</v>
      </c>
      <c r="B892" s="4" t="s">
        <v>327</v>
      </c>
      <c r="C892" s="3" t="s">
        <v>9</v>
      </c>
      <c r="D892" s="3" t="s">
        <v>10</v>
      </c>
      <c r="E892" s="5">
        <v>1</v>
      </c>
      <c r="F892" s="6">
        <v>0.74</v>
      </c>
      <c r="G892" s="6">
        <f>TRUNC(TRUNC(E892,8)*F892,2)</f>
        <v>0.74</v>
      </c>
    </row>
    <row r="893" spans="1:7" ht="21" customHeight="1">
      <c r="A893" s="3" t="s">
        <v>328</v>
      </c>
      <c r="B893" s="4" t="s">
        <v>329</v>
      </c>
      <c r="C893" s="3" t="s">
        <v>9</v>
      </c>
      <c r="D893" s="3" t="s">
        <v>10</v>
      </c>
      <c r="E893" s="5">
        <v>1</v>
      </c>
      <c r="F893" s="6">
        <v>0.2</v>
      </c>
      <c r="G893" s="6">
        <f>TRUNC(TRUNC(E893,8)*F893,2)</f>
        <v>0.2</v>
      </c>
    </row>
    <row r="894" spans="1:7" ht="28.95" customHeight="1">
      <c r="A894" s="3" t="s">
        <v>331</v>
      </c>
      <c r="B894" s="4" t="s">
        <v>332</v>
      </c>
      <c r="C894" s="3" t="s">
        <v>9</v>
      </c>
      <c r="D894" s="3" t="s">
        <v>10</v>
      </c>
      <c r="E894" s="5">
        <v>1</v>
      </c>
      <c r="F894" s="6">
        <v>0.93</v>
      </c>
      <c r="G894" s="6">
        <f>TRUNC(TRUNC(E894,8)*F894,2)</f>
        <v>0.93</v>
      </c>
    </row>
    <row r="895" spans="1:7" ht="28.95" customHeight="1">
      <c r="A895" s="3" t="s">
        <v>333</v>
      </c>
      <c r="B895" s="4" t="s">
        <v>334</v>
      </c>
      <c r="C895" s="3" t="s">
        <v>9</v>
      </c>
      <c r="D895" s="3" t="s">
        <v>10</v>
      </c>
      <c r="E895" s="5">
        <v>1</v>
      </c>
      <c r="F895" s="6">
        <v>4.91</v>
      </c>
      <c r="G895" s="6">
        <f>TRUNC(TRUNC(E895,8)*F895,2)</f>
        <v>4.91</v>
      </c>
    </row>
    <row r="896" spans="1:7" ht="15" customHeight="1">
      <c r="A896" s="1"/>
      <c r="B896" s="1"/>
      <c r="C896" s="1"/>
      <c r="D896" s="1"/>
      <c r="E896" s="13" t="s">
        <v>29</v>
      </c>
      <c r="F896" s="13"/>
      <c r="G896" s="7">
        <f>SUM(G892:G895)</f>
        <v>6.78</v>
      </c>
    </row>
    <row r="897" spans="1:7" ht="15" customHeight="1">
      <c r="A897" s="1"/>
      <c r="B897" s="1"/>
      <c r="C897" s="1"/>
      <c r="D897" s="1"/>
      <c r="E897" s="14" t="s">
        <v>30</v>
      </c>
      <c r="F897" s="14"/>
      <c r="G897" s="8">
        <v>6.78</v>
      </c>
    </row>
    <row r="898" spans="1:7" ht="15" customHeight="1">
      <c r="A898" s="1"/>
      <c r="B898" s="1"/>
      <c r="C898" s="1"/>
      <c r="D898" s="1"/>
      <c r="E898" s="14" t="s">
        <v>202</v>
      </c>
      <c r="F898" s="14"/>
      <c r="G898" s="8">
        <v>0</v>
      </c>
    </row>
    <row r="899" spans="1:7" ht="15" customHeight="1">
      <c r="A899" s="1"/>
      <c r="B899" s="1"/>
      <c r="C899" s="1"/>
      <c r="D899" s="1"/>
      <c r="E899" s="14" t="s">
        <v>32</v>
      </c>
      <c r="F899" s="14"/>
      <c r="G899" s="8">
        <f>ROUND(SUM(G896),2)</f>
        <v>6.78</v>
      </c>
    </row>
    <row r="900" spans="1:7" ht="15" customHeight="1">
      <c r="A900" s="1"/>
      <c r="B900" s="1"/>
      <c r="C900" s="1"/>
      <c r="D900" s="1"/>
      <c r="E900" s="14" t="s">
        <v>33</v>
      </c>
      <c r="F900" s="14"/>
      <c r="G900" s="8">
        <f>ROUND(G899 * (22.12/100),2)</f>
        <v>1.5</v>
      </c>
    </row>
    <row r="901" spans="1:7" ht="15" customHeight="1">
      <c r="A901" s="1"/>
      <c r="B901" s="1"/>
      <c r="C901" s="1"/>
      <c r="D901" s="1"/>
      <c r="E901" s="14" t="s">
        <v>34</v>
      </c>
      <c r="F901" s="14"/>
      <c r="G901" s="8">
        <f>G900+G899</f>
        <v>8.2800000000000011</v>
      </c>
    </row>
    <row r="902" spans="1:7" ht="10.050000000000001" customHeight="1">
      <c r="A902" s="1"/>
      <c r="B902" s="1"/>
      <c r="C902" s="1"/>
      <c r="D902" s="1"/>
      <c r="E902" s="10"/>
      <c r="F902" s="10"/>
      <c r="G902" s="10"/>
    </row>
    <row r="903" spans="1:7" ht="19.95" customHeight="1">
      <c r="A903" s="11" t="s">
        <v>335</v>
      </c>
      <c r="B903" s="11"/>
      <c r="C903" s="11"/>
      <c r="D903" s="11"/>
      <c r="E903" s="11"/>
      <c r="F903" s="11"/>
      <c r="G903" s="11"/>
    </row>
    <row r="904" spans="1:7" ht="15" customHeight="1">
      <c r="A904" s="12" t="s">
        <v>209</v>
      </c>
      <c r="B904" s="12"/>
      <c r="C904" s="2" t="s">
        <v>2</v>
      </c>
      <c r="D904" s="2" t="s">
        <v>3</v>
      </c>
      <c r="E904" s="2" t="s">
        <v>4</v>
      </c>
      <c r="F904" s="2" t="s">
        <v>5</v>
      </c>
      <c r="G904" s="2" t="s">
        <v>6</v>
      </c>
    </row>
    <row r="905" spans="1:7" ht="46.05" customHeight="1">
      <c r="A905" s="3" t="s">
        <v>336</v>
      </c>
      <c r="B905" s="4" t="s">
        <v>337</v>
      </c>
      <c r="C905" s="3" t="s">
        <v>9</v>
      </c>
      <c r="D905" s="3" t="s">
        <v>130</v>
      </c>
      <c r="E905" s="5">
        <v>5.3300000000000001E-5</v>
      </c>
      <c r="F905" s="6">
        <v>13990</v>
      </c>
      <c r="G905" s="6">
        <f>TRUNC(TRUNC(E905,8)*F905,2)</f>
        <v>0.74</v>
      </c>
    </row>
    <row r="906" spans="1:7" ht="15" customHeight="1">
      <c r="A906" s="1"/>
      <c r="B906" s="1"/>
      <c r="C906" s="1"/>
      <c r="D906" s="1"/>
      <c r="E906" s="13" t="s">
        <v>212</v>
      </c>
      <c r="F906" s="13"/>
      <c r="G906" s="7">
        <f>SUM(G905:G905)</f>
        <v>0.74</v>
      </c>
    </row>
    <row r="907" spans="1:7" ht="15" customHeight="1">
      <c r="A907" s="1"/>
      <c r="B907" s="1"/>
      <c r="C907" s="1"/>
      <c r="D907" s="1"/>
      <c r="E907" s="14" t="s">
        <v>30</v>
      </c>
      <c r="F907" s="14"/>
      <c r="G907" s="8">
        <v>0.74</v>
      </c>
    </row>
    <row r="908" spans="1:7" ht="15" customHeight="1">
      <c r="A908" s="1"/>
      <c r="B908" s="1"/>
      <c r="C908" s="1"/>
      <c r="D908" s="1"/>
      <c r="E908" s="14" t="s">
        <v>202</v>
      </c>
      <c r="F908" s="14"/>
      <c r="G908" s="8">
        <v>0</v>
      </c>
    </row>
    <row r="909" spans="1:7" ht="15" customHeight="1">
      <c r="A909" s="1"/>
      <c r="B909" s="1"/>
      <c r="C909" s="1"/>
      <c r="D909" s="1"/>
      <c r="E909" s="14" t="s">
        <v>32</v>
      </c>
      <c r="F909" s="14"/>
      <c r="G909" s="8">
        <f>ROUND(SUM(G906),2)</f>
        <v>0.74</v>
      </c>
    </row>
    <row r="910" spans="1:7" ht="15" customHeight="1">
      <c r="A910" s="1"/>
      <c r="B910" s="1"/>
      <c r="C910" s="1"/>
      <c r="D910" s="1"/>
      <c r="E910" s="14" t="s">
        <v>33</v>
      </c>
      <c r="F910" s="14"/>
      <c r="G910" s="8">
        <f>ROUND(G909 * (22.12/100),2)</f>
        <v>0.16</v>
      </c>
    </row>
    <row r="911" spans="1:7" ht="15" customHeight="1">
      <c r="A911" s="1"/>
      <c r="B911" s="1"/>
      <c r="C911" s="1"/>
      <c r="D911" s="1"/>
      <c r="E911" s="14" t="s">
        <v>34</v>
      </c>
      <c r="F911" s="14"/>
      <c r="G911" s="8">
        <f>G910+G909</f>
        <v>0.9</v>
      </c>
    </row>
    <row r="912" spans="1:7" ht="10.050000000000001" customHeight="1">
      <c r="A912" s="1"/>
      <c r="B912" s="1"/>
      <c r="C912" s="1"/>
      <c r="D912" s="1"/>
      <c r="E912" s="10"/>
      <c r="F912" s="10"/>
      <c r="G912" s="10"/>
    </row>
    <row r="913" spans="1:7" ht="19.95" customHeight="1">
      <c r="A913" s="11" t="s">
        <v>338</v>
      </c>
      <c r="B913" s="11"/>
      <c r="C913" s="11"/>
      <c r="D913" s="11"/>
      <c r="E913" s="11"/>
      <c r="F913" s="11"/>
      <c r="G913" s="11"/>
    </row>
    <row r="914" spans="1:7" ht="15" customHeight="1">
      <c r="A914" s="12" t="s">
        <v>209</v>
      </c>
      <c r="B914" s="12"/>
      <c r="C914" s="2" t="s">
        <v>2</v>
      </c>
      <c r="D914" s="2" t="s">
        <v>3</v>
      </c>
      <c r="E914" s="2" t="s">
        <v>4</v>
      </c>
      <c r="F914" s="2" t="s">
        <v>5</v>
      </c>
      <c r="G914" s="2" t="s">
        <v>6</v>
      </c>
    </row>
    <row r="915" spans="1:7" ht="46.05" customHeight="1">
      <c r="A915" s="3" t="s">
        <v>336</v>
      </c>
      <c r="B915" s="4" t="s">
        <v>337</v>
      </c>
      <c r="C915" s="3" t="s">
        <v>9</v>
      </c>
      <c r="D915" s="3" t="s">
        <v>130</v>
      </c>
      <c r="E915" s="5">
        <v>1.43E-5</v>
      </c>
      <c r="F915" s="6">
        <v>13990</v>
      </c>
      <c r="G915" s="6">
        <f>TRUNC(TRUNC(E915,8)*F915,2)</f>
        <v>0.2</v>
      </c>
    </row>
    <row r="916" spans="1:7" ht="15" customHeight="1">
      <c r="A916" s="1"/>
      <c r="B916" s="1"/>
      <c r="C916" s="1"/>
      <c r="D916" s="1"/>
      <c r="E916" s="13" t="s">
        <v>212</v>
      </c>
      <c r="F916" s="13"/>
      <c r="G916" s="7">
        <f>SUM(G915:G915)</f>
        <v>0.2</v>
      </c>
    </row>
    <row r="917" spans="1:7" ht="15" customHeight="1">
      <c r="A917" s="1"/>
      <c r="B917" s="1"/>
      <c r="C917" s="1"/>
      <c r="D917" s="1"/>
      <c r="E917" s="14" t="s">
        <v>30</v>
      </c>
      <c r="F917" s="14"/>
      <c r="G917" s="8">
        <v>0.2</v>
      </c>
    </row>
    <row r="918" spans="1:7" ht="15" customHeight="1">
      <c r="A918" s="1"/>
      <c r="B918" s="1"/>
      <c r="C918" s="1"/>
      <c r="D918" s="1"/>
      <c r="E918" s="14" t="s">
        <v>202</v>
      </c>
      <c r="F918" s="14"/>
      <c r="G918" s="8">
        <v>0</v>
      </c>
    </row>
    <row r="919" spans="1:7" ht="15" customHeight="1">
      <c r="A919" s="1"/>
      <c r="B919" s="1"/>
      <c r="C919" s="1"/>
      <c r="D919" s="1"/>
      <c r="E919" s="14" t="s">
        <v>32</v>
      </c>
      <c r="F919" s="14"/>
      <c r="G919" s="8">
        <f>ROUND(SUM(G916),2)</f>
        <v>0.2</v>
      </c>
    </row>
    <row r="920" spans="1:7" ht="15" customHeight="1">
      <c r="A920" s="1"/>
      <c r="B920" s="1"/>
      <c r="C920" s="1"/>
      <c r="D920" s="1"/>
      <c r="E920" s="14" t="s">
        <v>33</v>
      </c>
      <c r="F920" s="14"/>
      <c r="G920" s="8">
        <f>ROUND(G919 * (22.12/100),2)</f>
        <v>0.04</v>
      </c>
    </row>
    <row r="921" spans="1:7" ht="15" customHeight="1">
      <c r="A921" s="1"/>
      <c r="B921" s="1"/>
      <c r="C921" s="1"/>
      <c r="D921" s="1"/>
      <c r="E921" s="14" t="s">
        <v>34</v>
      </c>
      <c r="F921" s="14"/>
      <c r="G921" s="8">
        <f>G920+G919</f>
        <v>0.24000000000000002</v>
      </c>
    </row>
    <row r="922" spans="1:7" ht="10.050000000000001" customHeight="1">
      <c r="A922" s="1"/>
      <c r="B922" s="1"/>
      <c r="C922" s="1"/>
      <c r="D922" s="1"/>
      <c r="E922" s="10"/>
      <c r="F922" s="10"/>
      <c r="G922" s="10"/>
    </row>
    <row r="923" spans="1:7" ht="19.95" customHeight="1">
      <c r="A923" s="11" t="s">
        <v>339</v>
      </c>
      <c r="B923" s="11"/>
      <c r="C923" s="11"/>
      <c r="D923" s="11"/>
      <c r="E923" s="11"/>
      <c r="F923" s="11"/>
      <c r="G923" s="11"/>
    </row>
    <row r="924" spans="1:7" ht="15" customHeight="1">
      <c r="A924" s="12" t="s">
        <v>209</v>
      </c>
      <c r="B924" s="12"/>
      <c r="C924" s="2" t="s">
        <v>2</v>
      </c>
      <c r="D924" s="2" t="s">
        <v>3</v>
      </c>
      <c r="E924" s="2" t="s">
        <v>4</v>
      </c>
      <c r="F924" s="2" t="s">
        <v>5</v>
      </c>
      <c r="G924" s="2" t="s">
        <v>6</v>
      </c>
    </row>
    <row r="925" spans="1:7" ht="46.05" customHeight="1">
      <c r="A925" s="3" t="s">
        <v>336</v>
      </c>
      <c r="B925" s="4" t="s">
        <v>337</v>
      </c>
      <c r="C925" s="3" t="s">
        <v>9</v>
      </c>
      <c r="D925" s="3" t="s">
        <v>130</v>
      </c>
      <c r="E925" s="5">
        <v>6.6699999999999995E-5</v>
      </c>
      <c r="F925" s="6">
        <v>13990</v>
      </c>
      <c r="G925" s="6">
        <f>TRUNC(TRUNC(E925,8)*F925,2)</f>
        <v>0.93</v>
      </c>
    </row>
    <row r="926" spans="1:7" ht="15" customHeight="1">
      <c r="A926" s="1"/>
      <c r="B926" s="1"/>
      <c r="C926" s="1"/>
      <c r="D926" s="1"/>
      <c r="E926" s="13" t="s">
        <v>212</v>
      </c>
      <c r="F926" s="13"/>
      <c r="G926" s="7">
        <f>SUM(G925:G925)</f>
        <v>0.93</v>
      </c>
    </row>
    <row r="927" spans="1:7" ht="15" customHeight="1">
      <c r="A927" s="1"/>
      <c r="B927" s="1"/>
      <c r="C927" s="1"/>
      <c r="D927" s="1"/>
      <c r="E927" s="14" t="s">
        <v>30</v>
      </c>
      <c r="F927" s="14"/>
      <c r="G927" s="8">
        <v>0.93</v>
      </c>
    </row>
    <row r="928" spans="1:7" ht="15" customHeight="1">
      <c r="A928" s="1"/>
      <c r="B928" s="1"/>
      <c r="C928" s="1"/>
      <c r="D928" s="1"/>
      <c r="E928" s="14" t="s">
        <v>202</v>
      </c>
      <c r="F928" s="14"/>
      <c r="G928" s="8">
        <v>0</v>
      </c>
    </row>
    <row r="929" spans="1:7" ht="15" customHeight="1">
      <c r="A929" s="1"/>
      <c r="B929" s="1"/>
      <c r="C929" s="1"/>
      <c r="D929" s="1"/>
      <c r="E929" s="14" t="s">
        <v>32</v>
      </c>
      <c r="F929" s="14"/>
      <c r="G929" s="8">
        <f>ROUND(SUM(G926),2)</f>
        <v>0.93</v>
      </c>
    </row>
    <row r="930" spans="1:7" ht="15" customHeight="1">
      <c r="A930" s="1"/>
      <c r="B930" s="1"/>
      <c r="C930" s="1"/>
      <c r="D930" s="1"/>
      <c r="E930" s="14" t="s">
        <v>33</v>
      </c>
      <c r="F930" s="14"/>
      <c r="G930" s="8">
        <f>ROUND(G929 * (22.12/100),2)</f>
        <v>0.21</v>
      </c>
    </row>
    <row r="931" spans="1:7" ht="15" customHeight="1">
      <c r="A931" s="1"/>
      <c r="B931" s="1"/>
      <c r="C931" s="1"/>
      <c r="D931" s="1"/>
      <c r="E931" s="14" t="s">
        <v>34</v>
      </c>
      <c r="F931" s="14"/>
      <c r="G931" s="8">
        <f>G930+G929</f>
        <v>1.1400000000000001</v>
      </c>
    </row>
    <row r="932" spans="1:7" ht="10.050000000000001" customHeight="1">
      <c r="A932" s="1"/>
      <c r="B932" s="1"/>
      <c r="C932" s="1"/>
      <c r="D932" s="1"/>
      <c r="E932" s="10"/>
      <c r="F932" s="10"/>
      <c r="G932" s="10"/>
    </row>
    <row r="933" spans="1:7" ht="19.95" customHeight="1">
      <c r="A933" s="11" t="s">
        <v>340</v>
      </c>
      <c r="B933" s="11"/>
      <c r="C933" s="11"/>
      <c r="D933" s="11"/>
      <c r="E933" s="11"/>
      <c r="F933" s="11"/>
      <c r="G933" s="11"/>
    </row>
    <row r="934" spans="1:7" ht="15" customHeight="1">
      <c r="A934" s="12" t="s">
        <v>63</v>
      </c>
      <c r="B934" s="12"/>
      <c r="C934" s="2" t="s">
        <v>2</v>
      </c>
      <c r="D934" s="2" t="s">
        <v>3</v>
      </c>
      <c r="E934" s="2" t="s">
        <v>4</v>
      </c>
      <c r="F934" s="2" t="s">
        <v>5</v>
      </c>
      <c r="G934" s="2" t="s">
        <v>6</v>
      </c>
    </row>
    <row r="935" spans="1:7" ht="15" customHeight="1">
      <c r="A935" s="3" t="s">
        <v>323</v>
      </c>
      <c r="B935" s="4" t="s">
        <v>324</v>
      </c>
      <c r="C935" s="3" t="s">
        <v>9</v>
      </c>
      <c r="D935" s="3" t="s">
        <v>107</v>
      </c>
      <c r="E935" s="5">
        <v>0.78</v>
      </c>
      <c r="F935" s="6">
        <v>6.3</v>
      </c>
      <c r="G935" s="6">
        <f>TRUNC(TRUNC(E935,8)*F935,2)</f>
        <v>4.91</v>
      </c>
    </row>
    <row r="936" spans="1:7" ht="15" customHeight="1">
      <c r="A936" s="1"/>
      <c r="B936" s="1"/>
      <c r="C936" s="1"/>
      <c r="D936" s="1"/>
      <c r="E936" s="13" t="s">
        <v>70</v>
      </c>
      <c r="F936" s="13"/>
      <c r="G936" s="7">
        <f>SUM(G935:G935)</f>
        <v>4.91</v>
      </c>
    </row>
    <row r="937" spans="1:7" ht="15" customHeight="1">
      <c r="A937" s="1"/>
      <c r="B937" s="1"/>
      <c r="C937" s="1"/>
      <c r="D937" s="1"/>
      <c r="E937" s="14" t="s">
        <v>30</v>
      </c>
      <c r="F937" s="14"/>
      <c r="G937" s="8">
        <v>4.91</v>
      </c>
    </row>
    <row r="938" spans="1:7" ht="15" customHeight="1">
      <c r="A938" s="1"/>
      <c r="B938" s="1"/>
      <c r="C938" s="1"/>
      <c r="D938" s="1"/>
      <c r="E938" s="14" t="s">
        <v>202</v>
      </c>
      <c r="F938" s="14"/>
      <c r="G938" s="8">
        <v>0</v>
      </c>
    </row>
    <row r="939" spans="1:7" ht="15" customHeight="1">
      <c r="A939" s="1"/>
      <c r="B939" s="1"/>
      <c r="C939" s="1"/>
      <c r="D939" s="1"/>
      <c r="E939" s="14" t="s">
        <v>32</v>
      </c>
      <c r="F939" s="14"/>
      <c r="G939" s="8">
        <f>ROUND(SUM(G936),2)</f>
        <v>4.91</v>
      </c>
    </row>
    <row r="940" spans="1:7" ht="15" customHeight="1">
      <c r="A940" s="1"/>
      <c r="B940" s="1"/>
      <c r="C940" s="1"/>
      <c r="D940" s="1"/>
      <c r="E940" s="14" t="s">
        <v>33</v>
      </c>
      <c r="F940" s="14"/>
      <c r="G940" s="8">
        <f>ROUND(G939 * (22.12/100),2)</f>
        <v>1.0900000000000001</v>
      </c>
    </row>
    <row r="941" spans="1:7" ht="15" customHeight="1">
      <c r="A941" s="1"/>
      <c r="B941" s="1"/>
      <c r="C941" s="1"/>
      <c r="D941" s="1"/>
      <c r="E941" s="14" t="s">
        <v>34</v>
      </c>
      <c r="F941" s="14"/>
      <c r="G941" s="8">
        <f>G940+G939</f>
        <v>6</v>
      </c>
    </row>
    <row r="942" spans="1:7" ht="10.050000000000001" customHeight="1">
      <c r="A942" s="1"/>
      <c r="B942" s="1"/>
      <c r="C942" s="1"/>
      <c r="D942" s="1"/>
      <c r="E942" s="10"/>
      <c r="F942" s="10"/>
      <c r="G942" s="10"/>
    </row>
    <row r="943" spans="1:7" ht="19.95" customHeight="1">
      <c r="A943" s="11" t="s">
        <v>341</v>
      </c>
      <c r="B943" s="11"/>
      <c r="C943" s="11"/>
      <c r="D943" s="11"/>
      <c r="E943" s="11"/>
      <c r="F943" s="11"/>
      <c r="G943" s="11"/>
    </row>
    <row r="944" spans="1:7" ht="15" customHeight="1">
      <c r="A944" s="12" t="s">
        <v>86</v>
      </c>
      <c r="B944" s="12"/>
      <c r="C944" s="2" t="s">
        <v>2</v>
      </c>
      <c r="D944" s="2" t="s">
        <v>3</v>
      </c>
      <c r="E944" s="2" t="s">
        <v>4</v>
      </c>
      <c r="F944" s="2" t="s">
        <v>5</v>
      </c>
      <c r="G944" s="2" t="s">
        <v>6</v>
      </c>
    </row>
    <row r="945" spans="1:7" ht="28.95" customHeight="1">
      <c r="A945" s="3" t="s">
        <v>342</v>
      </c>
      <c r="B945" s="4" t="s">
        <v>343</v>
      </c>
      <c r="C945" s="3" t="s">
        <v>9</v>
      </c>
      <c r="D945" s="3" t="s">
        <v>89</v>
      </c>
      <c r="E945" s="5">
        <v>4.2000000000000003E-2</v>
      </c>
      <c r="F945" s="6">
        <v>0.94</v>
      </c>
      <c r="G945" s="6">
        <f>TRUNC(TRUNC(E945,8)*F945,2)</f>
        <v>0.03</v>
      </c>
    </row>
    <row r="946" spans="1:7" ht="28.95" customHeight="1">
      <c r="A946" s="3" t="s">
        <v>344</v>
      </c>
      <c r="B946" s="4" t="s">
        <v>345</v>
      </c>
      <c r="C946" s="3" t="s">
        <v>9</v>
      </c>
      <c r="D946" s="3" t="s">
        <v>92</v>
      </c>
      <c r="E946" s="5">
        <v>2.5000000000000001E-2</v>
      </c>
      <c r="F946" s="6">
        <v>6.78</v>
      </c>
      <c r="G946" s="6">
        <f>TRUNC(TRUNC(E946,8)*F946,2)</f>
        <v>0.16</v>
      </c>
    </row>
    <row r="947" spans="1:7" ht="18" customHeight="1">
      <c r="A947" s="1"/>
      <c r="B947" s="1"/>
      <c r="C947" s="1"/>
      <c r="D947" s="1"/>
      <c r="E947" s="13" t="s">
        <v>93</v>
      </c>
      <c r="F947" s="13"/>
      <c r="G947" s="7">
        <f>SUM(G945:G946)</f>
        <v>0.19</v>
      </c>
    </row>
    <row r="948" spans="1:7" ht="15" customHeight="1">
      <c r="A948" s="12" t="s">
        <v>71</v>
      </c>
      <c r="B948" s="12"/>
      <c r="C948" s="2" t="s">
        <v>2</v>
      </c>
      <c r="D948" s="2" t="s">
        <v>3</v>
      </c>
      <c r="E948" s="2" t="s">
        <v>4</v>
      </c>
      <c r="F948" s="2" t="s">
        <v>5</v>
      </c>
      <c r="G948" s="2" t="s">
        <v>6</v>
      </c>
    </row>
    <row r="949" spans="1:7" ht="15" customHeight="1">
      <c r="A949" s="3" t="s">
        <v>183</v>
      </c>
      <c r="B949" s="4" t="s">
        <v>184</v>
      </c>
      <c r="C949" s="3" t="s">
        <v>9</v>
      </c>
      <c r="D949" s="3" t="s">
        <v>10</v>
      </c>
      <c r="E949" s="5">
        <v>4.4999999999999998E-2</v>
      </c>
      <c r="F949" s="6">
        <v>29.85</v>
      </c>
      <c r="G949" s="6">
        <f>TRUNC(TRUNC(E949,8)*F949,2)</f>
        <v>1.34</v>
      </c>
    </row>
    <row r="950" spans="1:7" ht="15" customHeight="1">
      <c r="A950" s="3" t="s">
        <v>74</v>
      </c>
      <c r="B950" s="4" t="s">
        <v>75</v>
      </c>
      <c r="C950" s="3" t="s">
        <v>9</v>
      </c>
      <c r="D950" s="3" t="s">
        <v>10</v>
      </c>
      <c r="E950" s="5">
        <v>8.8999999999999996E-2</v>
      </c>
      <c r="F950" s="6">
        <v>24.08</v>
      </c>
      <c r="G950" s="6">
        <f>TRUNC(TRUNC(E950,8)*F950,2)</f>
        <v>2.14</v>
      </c>
    </row>
    <row r="951" spans="1:7" ht="18" customHeight="1">
      <c r="A951" s="1"/>
      <c r="B951" s="1"/>
      <c r="C951" s="1"/>
      <c r="D951" s="1"/>
      <c r="E951" s="13" t="s">
        <v>76</v>
      </c>
      <c r="F951" s="13"/>
      <c r="G951" s="7">
        <f>SUM(G949:G950)</f>
        <v>3.4800000000000004</v>
      </c>
    </row>
    <row r="952" spans="1:7" ht="15" customHeight="1">
      <c r="A952" s="1"/>
      <c r="B952" s="1"/>
      <c r="C952" s="1"/>
      <c r="D952" s="1"/>
      <c r="E952" s="14" t="s">
        <v>30</v>
      </c>
      <c r="F952" s="14"/>
      <c r="G952" s="8">
        <v>2.2999999999999998</v>
      </c>
    </row>
    <row r="953" spans="1:7" ht="15" customHeight="1">
      <c r="A953" s="1"/>
      <c r="B953" s="1"/>
      <c r="C953" s="1"/>
      <c r="D953" s="1"/>
      <c r="E953" s="14" t="s">
        <v>31</v>
      </c>
      <c r="F953" s="14"/>
      <c r="G953" s="8">
        <v>1.37</v>
      </c>
    </row>
    <row r="954" spans="1:7" ht="15" customHeight="1">
      <c r="A954" s="1"/>
      <c r="B954" s="1"/>
      <c r="C954" s="1"/>
      <c r="D954" s="1"/>
      <c r="E954" s="14" t="s">
        <v>32</v>
      </c>
      <c r="F954" s="14"/>
      <c r="G954" s="8">
        <f>ROUND(SUM(G947,G951),2)</f>
        <v>3.67</v>
      </c>
    </row>
    <row r="955" spans="1:7" ht="15" customHeight="1">
      <c r="A955" s="1"/>
      <c r="B955" s="1"/>
      <c r="C955" s="1"/>
      <c r="D955" s="1"/>
      <c r="E955" s="14" t="s">
        <v>33</v>
      </c>
      <c r="F955" s="14"/>
      <c r="G955" s="8">
        <f>ROUND(G954 * (22.12/100),2)</f>
        <v>0.81</v>
      </c>
    </row>
    <row r="956" spans="1:7" ht="15" customHeight="1">
      <c r="A956" s="1"/>
      <c r="B956" s="1"/>
      <c r="C956" s="1"/>
      <c r="D956" s="1"/>
      <c r="E956" s="14" t="s">
        <v>34</v>
      </c>
      <c r="F956" s="14"/>
      <c r="G956" s="8">
        <f>G955+G954</f>
        <v>4.4800000000000004</v>
      </c>
    </row>
    <row r="957" spans="1:7" ht="10.050000000000001" customHeight="1">
      <c r="A957" s="1"/>
      <c r="B957" s="1"/>
      <c r="C957" s="1"/>
      <c r="D957" s="1"/>
      <c r="E957" s="10"/>
      <c r="F957" s="10"/>
      <c r="G957" s="10"/>
    </row>
    <row r="958" spans="1:7" ht="19.95" customHeight="1">
      <c r="A958" s="11" t="s">
        <v>346</v>
      </c>
      <c r="B958" s="11"/>
      <c r="C958" s="11"/>
      <c r="D958" s="11"/>
      <c r="E958" s="11"/>
      <c r="F958" s="11"/>
      <c r="G958" s="11"/>
    </row>
    <row r="959" spans="1:7" ht="15" customHeight="1">
      <c r="A959" s="12" t="s">
        <v>86</v>
      </c>
      <c r="B959" s="12"/>
      <c r="C959" s="2" t="s">
        <v>2</v>
      </c>
      <c r="D959" s="2" t="s">
        <v>3</v>
      </c>
      <c r="E959" s="2" t="s">
        <v>4</v>
      </c>
      <c r="F959" s="2" t="s">
        <v>5</v>
      </c>
      <c r="G959" s="2" t="s">
        <v>6</v>
      </c>
    </row>
    <row r="960" spans="1:7" ht="37.950000000000003" customHeight="1">
      <c r="A960" s="3" t="s">
        <v>97</v>
      </c>
      <c r="B960" s="4" t="s">
        <v>98</v>
      </c>
      <c r="C960" s="3" t="s">
        <v>9</v>
      </c>
      <c r="D960" s="3" t="s">
        <v>89</v>
      </c>
      <c r="E960" s="5">
        <v>0.61970000000000003</v>
      </c>
      <c r="F960" s="6">
        <v>1.72</v>
      </c>
      <c r="G960" s="6">
        <f>TRUNC(TRUNC(E960,8)*F960,2)</f>
        <v>1.06</v>
      </c>
    </row>
    <row r="961" spans="1:7" ht="37.950000000000003" customHeight="1">
      <c r="A961" s="3" t="s">
        <v>99</v>
      </c>
      <c r="B961" s="4" t="s">
        <v>100</v>
      </c>
      <c r="C961" s="3" t="s">
        <v>9</v>
      </c>
      <c r="D961" s="3" t="s">
        <v>92</v>
      </c>
      <c r="E961" s="5">
        <v>0.65720000000000001</v>
      </c>
      <c r="F961" s="6">
        <v>5.8</v>
      </c>
      <c r="G961" s="6">
        <f>TRUNC(TRUNC(E961,8)*F961,2)</f>
        <v>3.81</v>
      </c>
    </row>
    <row r="962" spans="1:7" ht="18" customHeight="1">
      <c r="A962" s="1"/>
      <c r="B962" s="1"/>
      <c r="C962" s="1"/>
      <c r="D962" s="1"/>
      <c r="E962" s="13" t="s">
        <v>93</v>
      </c>
      <c r="F962" s="13"/>
      <c r="G962" s="7">
        <f>SUM(G960:G961)</f>
        <v>4.87</v>
      </c>
    </row>
    <row r="963" spans="1:7" ht="15" customHeight="1">
      <c r="A963" s="12" t="s">
        <v>63</v>
      </c>
      <c r="B963" s="12"/>
      <c r="C963" s="2" t="s">
        <v>2</v>
      </c>
      <c r="D963" s="2" t="s">
        <v>3</v>
      </c>
      <c r="E963" s="2" t="s">
        <v>4</v>
      </c>
      <c r="F963" s="2" t="s">
        <v>5</v>
      </c>
      <c r="G963" s="2" t="s">
        <v>6</v>
      </c>
    </row>
    <row r="964" spans="1:7" ht="21" customHeight="1">
      <c r="A964" s="3" t="s">
        <v>78</v>
      </c>
      <c r="B964" s="4" t="s">
        <v>79</v>
      </c>
      <c r="C964" s="3" t="s">
        <v>9</v>
      </c>
      <c r="D964" s="3" t="s">
        <v>80</v>
      </c>
      <c r="E964" s="5">
        <v>0.76090000000000002</v>
      </c>
      <c r="F964" s="6">
        <v>145</v>
      </c>
      <c r="G964" s="6">
        <f>TRUNC(TRUNC(E964,8)*F964,2)</f>
        <v>110.33</v>
      </c>
    </row>
    <row r="965" spans="1:7" ht="15" customHeight="1">
      <c r="A965" s="3" t="s">
        <v>83</v>
      </c>
      <c r="B965" s="4" t="s">
        <v>84</v>
      </c>
      <c r="C965" s="3" t="s">
        <v>9</v>
      </c>
      <c r="D965" s="3" t="s">
        <v>69</v>
      </c>
      <c r="E965" s="5">
        <v>325.15890000000002</v>
      </c>
      <c r="F965" s="6">
        <v>0.84</v>
      </c>
      <c r="G965" s="6">
        <f>TRUNC(TRUNC(E965,8)*F965,2)</f>
        <v>273.13</v>
      </c>
    </row>
    <row r="966" spans="1:7" ht="21" customHeight="1">
      <c r="A966" s="3" t="s">
        <v>347</v>
      </c>
      <c r="B966" s="4" t="s">
        <v>348</v>
      </c>
      <c r="C966" s="3" t="s">
        <v>9</v>
      </c>
      <c r="D966" s="3" t="s">
        <v>80</v>
      </c>
      <c r="E966" s="5">
        <v>0.59119999999999995</v>
      </c>
      <c r="F966" s="6">
        <v>100.61</v>
      </c>
      <c r="G966" s="6">
        <f>TRUNC(TRUNC(E966,8)*F966,2)</f>
        <v>59.48</v>
      </c>
    </row>
    <row r="967" spans="1:7" ht="15" customHeight="1">
      <c r="A967" s="1"/>
      <c r="B967" s="1"/>
      <c r="C967" s="1"/>
      <c r="D967" s="1"/>
      <c r="E967" s="13" t="s">
        <v>70</v>
      </c>
      <c r="F967" s="13"/>
      <c r="G967" s="7">
        <f>SUM(G964:G966)</f>
        <v>442.94</v>
      </c>
    </row>
    <row r="968" spans="1:7" ht="15" customHeight="1">
      <c r="A968" s="12" t="s">
        <v>71</v>
      </c>
      <c r="B968" s="12"/>
      <c r="C968" s="2" t="s">
        <v>2</v>
      </c>
      <c r="D968" s="2" t="s">
        <v>3</v>
      </c>
      <c r="E968" s="2" t="s">
        <v>4</v>
      </c>
      <c r="F968" s="2" t="s">
        <v>5</v>
      </c>
      <c r="G968" s="2" t="s">
        <v>6</v>
      </c>
    </row>
    <row r="969" spans="1:7" ht="21" customHeight="1">
      <c r="A969" s="3" t="s">
        <v>94</v>
      </c>
      <c r="B969" s="4" t="s">
        <v>95</v>
      </c>
      <c r="C969" s="3" t="s">
        <v>9</v>
      </c>
      <c r="D969" s="3" t="s">
        <v>10</v>
      </c>
      <c r="E969" s="5">
        <v>1.2767999999999999</v>
      </c>
      <c r="F969" s="6">
        <v>22.59</v>
      </c>
      <c r="G969" s="6">
        <f>TRUNC(TRUNC(E969,8)*F969,2)</f>
        <v>28.84</v>
      </c>
    </row>
    <row r="970" spans="1:7" ht="15" customHeight="1">
      <c r="A970" s="3" t="s">
        <v>74</v>
      </c>
      <c r="B970" s="4" t="s">
        <v>75</v>
      </c>
      <c r="C970" s="3" t="s">
        <v>9</v>
      </c>
      <c r="D970" s="3" t="s">
        <v>10</v>
      </c>
      <c r="E970" s="5">
        <v>2.0266999999999999</v>
      </c>
      <c r="F970" s="6">
        <v>24.08</v>
      </c>
      <c r="G970" s="6">
        <f>TRUNC(TRUNC(E970,8)*F970,2)</f>
        <v>48.8</v>
      </c>
    </row>
    <row r="971" spans="1:7" ht="18" customHeight="1">
      <c r="A971" s="1"/>
      <c r="B971" s="1"/>
      <c r="C971" s="1"/>
      <c r="D971" s="1"/>
      <c r="E971" s="13" t="s">
        <v>76</v>
      </c>
      <c r="F971" s="13"/>
      <c r="G971" s="7">
        <f>SUM(G969:G970)</f>
        <v>77.64</v>
      </c>
    </row>
    <row r="972" spans="1:7" ht="15" customHeight="1">
      <c r="A972" s="1"/>
      <c r="B972" s="1"/>
      <c r="C972" s="1"/>
      <c r="D972" s="1"/>
      <c r="E972" s="14" t="s">
        <v>30</v>
      </c>
      <c r="F972" s="14"/>
      <c r="G972" s="8">
        <v>495.35</v>
      </c>
    </row>
    <row r="973" spans="1:7" ht="15" customHeight="1">
      <c r="A973" s="1"/>
      <c r="B973" s="1"/>
      <c r="C973" s="1"/>
      <c r="D973" s="1"/>
      <c r="E973" s="14" t="s">
        <v>31</v>
      </c>
      <c r="F973" s="14"/>
      <c r="G973" s="8">
        <v>30.1</v>
      </c>
    </row>
    <row r="974" spans="1:7" ht="15" customHeight="1">
      <c r="A974" s="1"/>
      <c r="B974" s="1"/>
      <c r="C974" s="1"/>
      <c r="D974" s="1"/>
      <c r="E974" s="14" t="s">
        <v>32</v>
      </c>
      <c r="F974" s="14"/>
      <c r="G974" s="8">
        <f>ROUND(SUM(G962,G967,G971),2)</f>
        <v>525.45000000000005</v>
      </c>
    </row>
    <row r="975" spans="1:7" ht="15" customHeight="1">
      <c r="A975" s="1"/>
      <c r="B975" s="1"/>
      <c r="C975" s="1"/>
      <c r="D975" s="1"/>
      <c r="E975" s="14" t="s">
        <v>33</v>
      </c>
      <c r="F975" s="14"/>
      <c r="G975" s="8">
        <f>ROUND(G974 * (22.12/100),2)</f>
        <v>116.23</v>
      </c>
    </row>
    <row r="976" spans="1:7" ht="15" customHeight="1">
      <c r="A976" s="1"/>
      <c r="B976" s="1"/>
      <c r="C976" s="1"/>
      <c r="D976" s="1"/>
      <c r="E976" s="14" t="s">
        <v>34</v>
      </c>
      <c r="F976" s="14"/>
      <c r="G976" s="8">
        <f>G975+G974</f>
        <v>641.68000000000006</v>
      </c>
    </row>
    <row r="977" spans="1:7" ht="10.050000000000001" customHeight="1">
      <c r="A977" s="1"/>
      <c r="B977" s="1"/>
      <c r="C977" s="1"/>
      <c r="D977" s="1"/>
      <c r="E977" s="10"/>
      <c r="F977" s="10"/>
      <c r="G977" s="10"/>
    </row>
    <row r="978" spans="1:7" ht="19.95" customHeight="1">
      <c r="A978" s="11" t="s">
        <v>349</v>
      </c>
      <c r="B978" s="11"/>
      <c r="C978" s="11"/>
      <c r="D978" s="11"/>
      <c r="E978" s="11"/>
      <c r="F978" s="11"/>
      <c r="G978" s="11"/>
    </row>
    <row r="979" spans="1:7" ht="15" customHeight="1">
      <c r="A979" s="12" t="s">
        <v>86</v>
      </c>
      <c r="B979" s="12"/>
      <c r="C979" s="2" t="s">
        <v>2</v>
      </c>
      <c r="D979" s="2" t="s">
        <v>3</v>
      </c>
      <c r="E979" s="2" t="s">
        <v>4</v>
      </c>
      <c r="F979" s="2" t="s">
        <v>5</v>
      </c>
      <c r="G979" s="2" t="s">
        <v>6</v>
      </c>
    </row>
    <row r="980" spans="1:7" ht="37.950000000000003" customHeight="1">
      <c r="A980" s="3" t="s">
        <v>97</v>
      </c>
      <c r="B980" s="4" t="s">
        <v>98</v>
      </c>
      <c r="C980" s="3" t="s">
        <v>9</v>
      </c>
      <c r="D980" s="3" t="s">
        <v>89</v>
      </c>
      <c r="E980" s="5">
        <v>0.60670000000000002</v>
      </c>
      <c r="F980" s="6">
        <v>1.72</v>
      </c>
      <c r="G980" s="6">
        <f>TRUNC(TRUNC(E980,8)*F980,2)</f>
        <v>1.04</v>
      </c>
    </row>
    <row r="981" spans="1:7" ht="37.950000000000003" customHeight="1">
      <c r="A981" s="3" t="s">
        <v>99</v>
      </c>
      <c r="B981" s="4" t="s">
        <v>100</v>
      </c>
      <c r="C981" s="3" t="s">
        <v>9</v>
      </c>
      <c r="D981" s="3" t="s">
        <v>92</v>
      </c>
      <c r="E981" s="5">
        <v>0.64339999999999997</v>
      </c>
      <c r="F981" s="6">
        <v>5.8</v>
      </c>
      <c r="G981" s="6">
        <f>TRUNC(TRUNC(E981,8)*F981,2)</f>
        <v>3.73</v>
      </c>
    </row>
    <row r="982" spans="1:7" ht="18" customHeight="1">
      <c r="A982" s="1"/>
      <c r="B982" s="1"/>
      <c r="C982" s="1"/>
      <c r="D982" s="1"/>
      <c r="E982" s="13" t="s">
        <v>93</v>
      </c>
      <c r="F982" s="13"/>
      <c r="G982" s="7">
        <f>SUM(G980:G981)</f>
        <v>4.7699999999999996</v>
      </c>
    </row>
    <row r="983" spans="1:7" ht="15" customHeight="1">
      <c r="A983" s="12" t="s">
        <v>63</v>
      </c>
      <c r="B983" s="12"/>
      <c r="C983" s="2" t="s">
        <v>2</v>
      </c>
      <c r="D983" s="2" t="s">
        <v>3</v>
      </c>
      <c r="E983" s="2" t="s">
        <v>4</v>
      </c>
      <c r="F983" s="2" t="s">
        <v>5</v>
      </c>
      <c r="G983" s="2" t="s">
        <v>6</v>
      </c>
    </row>
    <row r="984" spans="1:7" ht="21" customHeight="1">
      <c r="A984" s="3" t="s">
        <v>78</v>
      </c>
      <c r="B984" s="4" t="s">
        <v>79</v>
      </c>
      <c r="C984" s="3" t="s">
        <v>9</v>
      </c>
      <c r="D984" s="3" t="s">
        <v>80</v>
      </c>
      <c r="E984" s="5">
        <v>0.72750000000000004</v>
      </c>
      <c r="F984" s="6">
        <v>145</v>
      </c>
      <c r="G984" s="6">
        <f>TRUNC(TRUNC(E984,8)*F984,2)</f>
        <v>105.48</v>
      </c>
    </row>
    <row r="985" spans="1:7" ht="15" customHeight="1">
      <c r="A985" s="3" t="s">
        <v>83</v>
      </c>
      <c r="B985" s="4" t="s">
        <v>84</v>
      </c>
      <c r="C985" s="3" t="s">
        <v>9</v>
      </c>
      <c r="D985" s="3" t="s">
        <v>69</v>
      </c>
      <c r="E985" s="5">
        <v>364.94330000000002</v>
      </c>
      <c r="F985" s="6">
        <v>0.84</v>
      </c>
      <c r="G985" s="6">
        <f>TRUNC(TRUNC(E985,8)*F985,2)</f>
        <v>306.55</v>
      </c>
    </row>
    <row r="986" spans="1:7" ht="21" customHeight="1">
      <c r="A986" s="3" t="s">
        <v>347</v>
      </c>
      <c r="B986" s="4" t="s">
        <v>348</v>
      </c>
      <c r="C986" s="3" t="s">
        <v>9</v>
      </c>
      <c r="D986" s="3" t="s">
        <v>80</v>
      </c>
      <c r="E986" s="5">
        <v>0.59719999999999995</v>
      </c>
      <c r="F986" s="6">
        <v>100.61</v>
      </c>
      <c r="G986" s="6">
        <f>TRUNC(TRUNC(E986,8)*F986,2)</f>
        <v>60.08</v>
      </c>
    </row>
    <row r="987" spans="1:7" ht="15" customHeight="1">
      <c r="A987" s="1"/>
      <c r="B987" s="1"/>
      <c r="C987" s="1"/>
      <c r="D987" s="1"/>
      <c r="E987" s="13" t="s">
        <v>70</v>
      </c>
      <c r="F987" s="13"/>
      <c r="G987" s="7">
        <f>SUM(G984:G986)</f>
        <v>472.11</v>
      </c>
    </row>
    <row r="988" spans="1:7" ht="15" customHeight="1">
      <c r="A988" s="12" t="s">
        <v>71</v>
      </c>
      <c r="B988" s="12"/>
      <c r="C988" s="2" t="s">
        <v>2</v>
      </c>
      <c r="D988" s="2" t="s">
        <v>3</v>
      </c>
      <c r="E988" s="2" t="s">
        <v>4</v>
      </c>
      <c r="F988" s="2" t="s">
        <v>5</v>
      </c>
      <c r="G988" s="2" t="s">
        <v>6</v>
      </c>
    </row>
    <row r="989" spans="1:7" ht="21" customHeight="1">
      <c r="A989" s="3" t="s">
        <v>94</v>
      </c>
      <c r="B989" s="4" t="s">
        <v>95</v>
      </c>
      <c r="C989" s="3" t="s">
        <v>9</v>
      </c>
      <c r="D989" s="3" t="s">
        <v>10</v>
      </c>
      <c r="E989" s="5">
        <v>1.2501</v>
      </c>
      <c r="F989" s="6">
        <v>22.59</v>
      </c>
      <c r="G989" s="6">
        <f>TRUNC(TRUNC(E989,8)*F989,2)</f>
        <v>28.23</v>
      </c>
    </row>
    <row r="990" spans="1:7" ht="15" customHeight="1">
      <c r="A990" s="3" t="s">
        <v>74</v>
      </c>
      <c r="B990" s="4" t="s">
        <v>75</v>
      </c>
      <c r="C990" s="3" t="s">
        <v>9</v>
      </c>
      <c r="D990" s="3" t="s">
        <v>10</v>
      </c>
      <c r="E990" s="5">
        <v>1.9792000000000001</v>
      </c>
      <c r="F990" s="6">
        <v>24.08</v>
      </c>
      <c r="G990" s="6">
        <f>TRUNC(TRUNC(E990,8)*F990,2)</f>
        <v>47.65</v>
      </c>
    </row>
    <row r="991" spans="1:7" ht="18" customHeight="1">
      <c r="A991" s="1"/>
      <c r="B991" s="1"/>
      <c r="C991" s="1"/>
      <c r="D991" s="1"/>
      <c r="E991" s="13" t="s">
        <v>76</v>
      </c>
      <c r="F991" s="13"/>
      <c r="G991" s="7">
        <f>SUM(G989:G990)</f>
        <v>75.88</v>
      </c>
    </row>
    <row r="992" spans="1:7" ht="15" customHeight="1">
      <c r="A992" s="1"/>
      <c r="B992" s="1"/>
      <c r="C992" s="1"/>
      <c r="D992" s="1"/>
      <c r="E992" s="14" t="s">
        <v>30</v>
      </c>
      <c r="F992" s="14"/>
      <c r="G992" s="8">
        <v>523.36</v>
      </c>
    </row>
    <row r="993" spans="1:7" ht="15" customHeight="1">
      <c r="A993" s="1"/>
      <c r="B993" s="1"/>
      <c r="C993" s="1"/>
      <c r="D993" s="1"/>
      <c r="E993" s="14" t="s">
        <v>31</v>
      </c>
      <c r="F993" s="14"/>
      <c r="G993" s="8">
        <v>29.4</v>
      </c>
    </row>
    <row r="994" spans="1:7" ht="15" customHeight="1">
      <c r="A994" s="1"/>
      <c r="B994" s="1"/>
      <c r="C994" s="1"/>
      <c r="D994" s="1"/>
      <c r="E994" s="14" t="s">
        <v>32</v>
      </c>
      <c r="F994" s="14"/>
      <c r="G994" s="8">
        <f>ROUND(SUM(G982,G987,G991),2)</f>
        <v>552.76</v>
      </c>
    </row>
    <row r="995" spans="1:7" ht="15" customHeight="1">
      <c r="A995" s="1"/>
      <c r="B995" s="1"/>
      <c r="C995" s="1"/>
      <c r="D995" s="1"/>
      <c r="E995" s="14" t="s">
        <v>33</v>
      </c>
      <c r="F995" s="14"/>
      <c r="G995" s="8">
        <f>ROUND(G994 * (22.12/100),2)</f>
        <v>122.27</v>
      </c>
    </row>
    <row r="996" spans="1:7" ht="15" customHeight="1">
      <c r="A996" s="1"/>
      <c r="B996" s="1"/>
      <c r="C996" s="1"/>
      <c r="D996" s="1"/>
      <c r="E996" s="14" t="s">
        <v>34</v>
      </c>
      <c r="F996" s="14"/>
      <c r="G996" s="8">
        <f>G995+G994</f>
        <v>675.03</v>
      </c>
    </row>
    <row r="997" spans="1:7" ht="10.050000000000001" customHeight="1">
      <c r="A997" s="1"/>
      <c r="B997" s="1"/>
      <c r="C997" s="1"/>
      <c r="D997" s="1"/>
      <c r="E997" s="10"/>
      <c r="F997" s="10"/>
      <c r="G997" s="10"/>
    </row>
    <row r="998" spans="1:7" ht="19.95" customHeight="1">
      <c r="A998" s="11" t="s">
        <v>350</v>
      </c>
      <c r="B998" s="11"/>
      <c r="C998" s="11"/>
      <c r="D998" s="11"/>
      <c r="E998" s="11"/>
      <c r="F998" s="11"/>
      <c r="G998" s="11"/>
    </row>
    <row r="999" spans="1:7" ht="15" customHeight="1">
      <c r="A999" s="12" t="s">
        <v>86</v>
      </c>
      <c r="B999" s="12"/>
      <c r="C999" s="2" t="s">
        <v>2</v>
      </c>
      <c r="D999" s="2" t="s">
        <v>3</v>
      </c>
      <c r="E999" s="2" t="s">
        <v>4</v>
      </c>
      <c r="F999" s="2" t="s">
        <v>5</v>
      </c>
      <c r="G999" s="2" t="s">
        <v>6</v>
      </c>
    </row>
    <row r="1000" spans="1:7" ht="37.950000000000003" customHeight="1">
      <c r="A1000" s="3" t="s">
        <v>97</v>
      </c>
      <c r="B1000" s="4" t="s">
        <v>98</v>
      </c>
      <c r="C1000" s="3" t="s">
        <v>9</v>
      </c>
      <c r="D1000" s="3" t="s">
        <v>89</v>
      </c>
      <c r="E1000" s="5">
        <v>0.6018</v>
      </c>
      <c r="F1000" s="6">
        <v>1.72</v>
      </c>
      <c r="G1000" s="6">
        <f>TRUNC(TRUNC(E1000,8)*F1000,2)</f>
        <v>1.03</v>
      </c>
    </row>
    <row r="1001" spans="1:7" ht="37.950000000000003" customHeight="1">
      <c r="A1001" s="3" t="s">
        <v>99</v>
      </c>
      <c r="B1001" s="4" t="s">
        <v>100</v>
      </c>
      <c r="C1001" s="3" t="s">
        <v>9</v>
      </c>
      <c r="D1001" s="3" t="s">
        <v>92</v>
      </c>
      <c r="E1001" s="5">
        <v>0.63819999999999999</v>
      </c>
      <c r="F1001" s="6">
        <v>5.8</v>
      </c>
      <c r="G1001" s="6">
        <f>TRUNC(TRUNC(E1001,8)*F1001,2)</f>
        <v>3.7</v>
      </c>
    </row>
    <row r="1002" spans="1:7" ht="18" customHeight="1">
      <c r="A1002" s="1"/>
      <c r="B1002" s="1"/>
      <c r="C1002" s="1"/>
      <c r="D1002" s="1"/>
      <c r="E1002" s="13" t="s">
        <v>93</v>
      </c>
      <c r="F1002" s="13"/>
      <c r="G1002" s="7">
        <f>SUM(G1000:G1001)</f>
        <v>4.7300000000000004</v>
      </c>
    </row>
    <row r="1003" spans="1:7" ht="15" customHeight="1">
      <c r="A1003" s="12" t="s">
        <v>63</v>
      </c>
      <c r="B1003" s="12"/>
      <c r="C1003" s="2" t="s">
        <v>2</v>
      </c>
      <c r="D1003" s="2" t="s">
        <v>3</v>
      </c>
      <c r="E1003" s="2" t="s">
        <v>4</v>
      </c>
      <c r="F1003" s="2" t="s">
        <v>5</v>
      </c>
      <c r="G1003" s="2" t="s">
        <v>6</v>
      </c>
    </row>
    <row r="1004" spans="1:7" ht="21" customHeight="1">
      <c r="A1004" s="3" t="s">
        <v>78</v>
      </c>
      <c r="B1004" s="4" t="s">
        <v>79</v>
      </c>
      <c r="C1004" s="3" t="s">
        <v>9</v>
      </c>
      <c r="D1004" s="3" t="s">
        <v>80</v>
      </c>
      <c r="E1004" s="5">
        <v>0.71189999999999998</v>
      </c>
      <c r="F1004" s="6">
        <v>145</v>
      </c>
      <c r="G1004" s="6">
        <f>TRUNC(TRUNC(E1004,8)*F1004,2)</f>
        <v>103.22</v>
      </c>
    </row>
    <row r="1005" spans="1:7" ht="15" customHeight="1">
      <c r="A1005" s="3" t="s">
        <v>83</v>
      </c>
      <c r="B1005" s="4" t="s">
        <v>84</v>
      </c>
      <c r="C1005" s="3" t="s">
        <v>9</v>
      </c>
      <c r="D1005" s="3" t="s">
        <v>69</v>
      </c>
      <c r="E1005" s="5">
        <v>391.16629999999998</v>
      </c>
      <c r="F1005" s="6">
        <v>0.84</v>
      </c>
      <c r="G1005" s="6">
        <f>TRUNC(TRUNC(E1005,8)*F1005,2)</f>
        <v>328.57</v>
      </c>
    </row>
    <row r="1006" spans="1:7" ht="21" customHeight="1">
      <c r="A1006" s="3" t="s">
        <v>347</v>
      </c>
      <c r="B1006" s="4" t="s">
        <v>348</v>
      </c>
      <c r="C1006" s="3" t="s">
        <v>9</v>
      </c>
      <c r="D1006" s="3" t="s">
        <v>80</v>
      </c>
      <c r="E1006" s="5">
        <v>0.5927</v>
      </c>
      <c r="F1006" s="6">
        <v>100.61</v>
      </c>
      <c r="G1006" s="6">
        <f>TRUNC(TRUNC(E1006,8)*F1006,2)</f>
        <v>59.63</v>
      </c>
    </row>
    <row r="1007" spans="1:7" ht="15" customHeight="1">
      <c r="A1007" s="1"/>
      <c r="B1007" s="1"/>
      <c r="C1007" s="1"/>
      <c r="D1007" s="1"/>
      <c r="E1007" s="13" t="s">
        <v>70</v>
      </c>
      <c r="F1007" s="13"/>
      <c r="G1007" s="7">
        <f>SUM(G1004:G1006)</f>
        <v>491.41999999999996</v>
      </c>
    </row>
    <row r="1008" spans="1:7" ht="15" customHeight="1">
      <c r="A1008" s="12" t="s">
        <v>71</v>
      </c>
      <c r="B1008" s="12"/>
      <c r="C1008" s="2" t="s">
        <v>2</v>
      </c>
      <c r="D1008" s="2" t="s">
        <v>3</v>
      </c>
      <c r="E1008" s="2" t="s">
        <v>4</v>
      </c>
      <c r="F1008" s="2" t="s">
        <v>5</v>
      </c>
      <c r="G1008" s="2" t="s">
        <v>6</v>
      </c>
    </row>
    <row r="1009" spans="1:7" ht="21" customHeight="1">
      <c r="A1009" s="3" t="s">
        <v>94</v>
      </c>
      <c r="B1009" s="4" t="s">
        <v>95</v>
      </c>
      <c r="C1009" s="3" t="s">
        <v>9</v>
      </c>
      <c r="D1009" s="3" t="s">
        <v>10</v>
      </c>
      <c r="E1009" s="5">
        <v>1.24</v>
      </c>
      <c r="F1009" s="6">
        <v>22.59</v>
      </c>
      <c r="G1009" s="6">
        <f>TRUNC(TRUNC(E1009,8)*F1009,2)</f>
        <v>28.01</v>
      </c>
    </row>
    <row r="1010" spans="1:7" ht="15" customHeight="1">
      <c r="A1010" s="3" t="s">
        <v>74</v>
      </c>
      <c r="B1010" s="4" t="s">
        <v>75</v>
      </c>
      <c r="C1010" s="3" t="s">
        <v>9</v>
      </c>
      <c r="D1010" s="3" t="s">
        <v>10</v>
      </c>
      <c r="E1010" s="5">
        <v>1.9633</v>
      </c>
      <c r="F1010" s="6">
        <v>24.08</v>
      </c>
      <c r="G1010" s="6">
        <f>TRUNC(TRUNC(E1010,8)*F1010,2)</f>
        <v>47.27</v>
      </c>
    </row>
    <row r="1011" spans="1:7" ht="18" customHeight="1">
      <c r="A1011" s="1"/>
      <c r="B1011" s="1"/>
      <c r="C1011" s="1"/>
      <c r="D1011" s="1"/>
      <c r="E1011" s="13" t="s">
        <v>76</v>
      </c>
      <c r="F1011" s="13"/>
      <c r="G1011" s="7">
        <f>SUM(G1009:G1010)</f>
        <v>75.28</v>
      </c>
    </row>
    <row r="1012" spans="1:7" ht="15" customHeight="1">
      <c r="A1012" s="1"/>
      <c r="B1012" s="1"/>
      <c r="C1012" s="1"/>
      <c r="D1012" s="1"/>
      <c r="E1012" s="14" t="s">
        <v>30</v>
      </c>
      <c r="F1012" s="14"/>
      <c r="G1012" s="8">
        <v>542.25</v>
      </c>
    </row>
    <row r="1013" spans="1:7" ht="15" customHeight="1">
      <c r="A1013" s="1"/>
      <c r="B1013" s="1"/>
      <c r="C1013" s="1"/>
      <c r="D1013" s="1"/>
      <c r="E1013" s="14" t="s">
        <v>31</v>
      </c>
      <c r="F1013" s="14"/>
      <c r="G1013" s="8">
        <v>29.18</v>
      </c>
    </row>
    <row r="1014" spans="1:7" ht="15" customHeight="1">
      <c r="A1014" s="1"/>
      <c r="B1014" s="1"/>
      <c r="C1014" s="1"/>
      <c r="D1014" s="1"/>
      <c r="E1014" s="14" t="s">
        <v>32</v>
      </c>
      <c r="F1014" s="14"/>
      <c r="G1014" s="8">
        <f>ROUND(SUM(G1002,G1007,G1011),2)</f>
        <v>571.42999999999995</v>
      </c>
    </row>
    <row r="1015" spans="1:7" ht="15" customHeight="1">
      <c r="A1015" s="1"/>
      <c r="B1015" s="1"/>
      <c r="C1015" s="1"/>
      <c r="D1015" s="1"/>
      <c r="E1015" s="14" t="s">
        <v>33</v>
      </c>
      <c r="F1015" s="14"/>
      <c r="G1015" s="8">
        <f>ROUND(G1014 * (22.12/100),2)</f>
        <v>126.4</v>
      </c>
    </row>
    <row r="1016" spans="1:7" ht="15" customHeight="1">
      <c r="A1016" s="1"/>
      <c r="B1016" s="1"/>
      <c r="C1016" s="1"/>
      <c r="D1016" s="1"/>
      <c r="E1016" s="14" t="s">
        <v>34</v>
      </c>
      <c r="F1016" s="14"/>
      <c r="G1016" s="8">
        <f>G1015+G1014</f>
        <v>697.82999999999993</v>
      </c>
    </row>
    <row r="1017" spans="1:7" ht="10.050000000000001" customHeight="1">
      <c r="A1017" s="1"/>
      <c r="B1017" s="1"/>
      <c r="C1017" s="1"/>
      <c r="D1017" s="1"/>
      <c r="E1017" s="10"/>
      <c r="F1017" s="10"/>
      <c r="G1017" s="10"/>
    </row>
    <row r="1018" spans="1:7" ht="19.95" customHeight="1">
      <c r="A1018" s="11" t="s">
        <v>351</v>
      </c>
      <c r="B1018" s="11"/>
      <c r="C1018" s="11"/>
      <c r="D1018" s="11"/>
      <c r="E1018" s="11"/>
      <c r="F1018" s="11"/>
      <c r="G1018" s="11"/>
    </row>
    <row r="1019" spans="1:7" ht="15" customHeight="1">
      <c r="A1019" s="12" t="s">
        <v>63</v>
      </c>
      <c r="B1019" s="12"/>
      <c r="C1019" s="2" t="s">
        <v>2</v>
      </c>
      <c r="D1019" s="2" t="s">
        <v>3</v>
      </c>
      <c r="E1019" s="2" t="s">
        <v>4</v>
      </c>
      <c r="F1019" s="2" t="s">
        <v>5</v>
      </c>
      <c r="G1019" s="2" t="s">
        <v>6</v>
      </c>
    </row>
    <row r="1020" spans="1:7" ht="21" customHeight="1">
      <c r="A1020" s="3" t="s">
        <v>78</v>
      </c>
      <c r="B1020" s="4" t="s">
        <v>79</v>
      </c>
      <c r="C1020" s="3" t="s">
        <v>9</v>
      </c>
      <c r="D1020" s="3" t="s">
        <v>80</v>
      </c>
      <c r="E1020" s="5">
        <v>0.8538</v>
      </c>
      <c r="F1020" s="6">
        <v>145</v>
      </c>
      <c r="G1020" s="6">
        <f>TRUNC(TRUNC(E1020,8)*F1020,2)</f>
        <v>123.8</v>
      </c>
    </row>
    <row r="1021" spans="1:7" ht="15" customHeight="1">
      <c r="A1021" s="3" t="s">
        <v>83</v>
      </c>
      <c r="B1021" s="4" t="s">
        <v>84</v>
      </c>
      <c r="C1021" s="3" t="s">
        <v>9</v>
      </c>
      <c r="D1021" s="3" t="s">
        <v>69</v>
      </c>
      <c r="E1021" s="5">
        <v>218.93</v>
      </c>
      <c r="F1021" s="6">
        <v>0.84</v>
      </c>
      <c r="G1021" s="6">
        <f>TRUNC(TRUNC(E1021,8)*F1021,2)</f>
        <v>183.9</v>
      </c>
    </row>
    <row r="1022" spans="1:7" ht="21" customHeight="1">
      <c r="A1022" s="3" t="s">
        <v>347</v>
      </c>
      <c r="B1022" s="4" t="s">
        <v>348</v>
      </c>
      <c r="C1022" s="3" t="s">
        <v>9</v>
      </c>
      <c r="D1022" s="3" t="s">
        <v>80</v>
      </c>
      <c r="E1022" s="5">
        <v>0.59709999999999996</v>
      </c>
      <c r="F1022" s="6">
        <v>100.61</v>
      </c>
      <c r="G1022" s="6">
        <f>TRUNC(TRUNC(E1022,8)*F1022,2)</f>
        <v>60.07</v>
      </c>
    </row>
    <row r="1023" spans="1:7" ht="15" customHeight="1">
      <c r="A1023" s="1"/>
      <c r="B1023" s="1"/>
      <c r="C1023" s="1"/>
      <c r="D1023" s="1"/>
      <c r="E1023" s="13" t="s">
        <v>70</v>
      </c>
      <c r="F1023" s="13"/>
      <c r="G1023" s="7">
        <f>SUM(G1020:G1022)</f>
        <v>367.77</v>
      </c>
    </row>
    <row r="1024" spans="1:7" ht="15" customHeight="1">
      <c r="A1024" s="12" t="s">
        <v>71</v>
      </c>
      <c r="B1024" s="12"/>
      <c r="C1024" s="2" t="s">
        <v>2</v>
      </c>
      <c r="D1024" s="2" t="s">
        <v>3</v>
      </c>
      <c r="E1024" s="2" t="s">
        <v>4</v>
      </c>
      <c r="F1024" s="2" t="s">
        <v>5</v>
      </c>
      <c r="G1024" s="2" t="s">
        <v>6</v>
      </c>
    </row>
    <row r="1025" spans="1:7" ht="15" customHeight="1">
      <c r="A1025" s="3" t="s">
        <v>74</v>
      </c>
      <c r="B1025" s="4" t="s">
        <v>75</v>
      </c>
      <c r="C1025" s="3" t="s">
        <v>9</v>
      </c>
      <c r="D1025" s="3" t="s">
        <v>10</v>
      </c>
      <c r="E1025" s="5">
        <v>6.2858000000000001</v>
      </c>
      <c r="F1025" s="6">
        <v>24.08</v>
      </c>
      <c r="G1025" s="6">
        <f>TRUNC(TRUNC(E1025,8)*F1025,2)</f>
        <v>151.36000000000001</v>
      </c>
    </row>
    <row r="1026" spans="1:7" ht="18" customHeight="1">
      <c r="A1026" s="1"/>
      <c r="B1026" s="1"/>
      <c r="C1026" s="1"/>
      <c r="D1026" s="1"/>
      <c r="E1026" s="13" t="s">
        <v>76</v>
      </c>
      <c r="F1026" s="13"/>
      <c r="G1026" s="7">
        <f>SUM(G1025:G1025)</f>
        <v>151.36000000000001</v>
      </c>
    </row>
    <row r="1027" spans="1:7" ht="15" customHeight="1">
      <c r="A1027" s="1"/>
      <c r="B1027" s="1"/>
      <c r="C1027" s="1"/>
      <c r="D1027" s="1"/>
      <c r="E1027" s="14" t="s">
        <v>30</v>
      </c>
      <c r="F1027" s="14"/>
      <c r="G1027" s="8">
        <v>461.36</v>
      </c>
    </row>
    <row r="1028" spans="1:7" ht="15" customHeight="1">
      <c r="A1028" s="1"/>
      <c r="B1028" s="1"/>
      <c r="C1028" s="1"/>
      <c r="D1028" s="1"/>
      <c r="E1028" s="14" t="s">
        <v>31</v>
      </c>
      <c r="F1028" s="14"/>
      <c r="G1028" s="8">
        <v>57.77</v>
      </c>
    </row>
    <row r="1029" spans="1:7" ht="15" customHeight="1">
      <c r="A1029" s="1"/>
      <c r="B1029" s="1"/>
      <c r="C1029" s="1"/>
      <c r="D1029" s="1"/>
      <c r="E1029" s="14" t="s">
        <v>32</v>
      </c>
      <c r="F1029" s="14"/>
      <c r="G1029" s="8">
        <f>ROUND(SUM(G1023,G1026),2)</f>
        <v>519.13</v>
      </c>
    </row>
    <row r="1030" spans="1:7" ht="15" customHeight="1">
      <c r="A1030" s="1"/>
      <c r="B1030" s="1"/>
      <c r="C1030" s="1"/>
      <c r="D1030" s="1"/>
      <c r="E1030" s="14" t="s">
        <v>33</v>
      </c>
      <c r="F1030" s="14"/>
      <c r="G1030" s="8">
        <f>ROUND(G1029 * (22.12/100),2)</f>
        <v>114.83</v>
      </c>
    </row>
    <row r="1031" spans="1:7" ht="15" customHeight="1">
      <c r="A1031" s="1"/>
      <c r="B1031" s="1"/>
      <c r="C1031" s="1"/>
      <c r="D1031" s="1"/>
      <c r="E1031" s="14" t="s">
        <v>34</v>
      </c>
      <c r="F1031" s="14"/>
      <c r="G1031" s="8">
        <f>G1030+G1029</f>
        <v>633.96</v>
      </c>
    </row>
    <row r="1032" spans="1:7" ht="10.050000000000001" customHeight="1">
      <c r="A1032" s="1"/>
      <c r="B1032" s="1"/>
      <c r="C1032" s="1"/>
      <c r="D1032" s="1"/>
      <c r="E1032" s="10"/>
      <c r="F1032" s="10"/>
      <c r="G1032" s="10"/>
    </row>
    <row r="1033" spans="1:7" ht="19.95" customHeight="1">
      <c r="A1033" s="11" t="s">
        <v>352</v>
      </c>
      <c r="B1033" s="11"/>
      <c r="C1033" s="11"/>
      <c r="D1033" s="11"/>
      <c r="E1033" s="11"/>
      <c r="F1033" s="11"/>
      <c r="G1033" s="11"/>
    </row>
    <row r="1034" spans="1:7" ht="15" customHeight="1">
      <c r="A1034" s="12" t="s">
        <v>63</v>
      </c>
      <c r="B1034" s="12"/>
      <c r="C1034" s="2" t="s">
        <v>2</v>
      </c>
      <c r="D1034" s="2" t="s">
        <v>3</v>
      </c>
      <c r="E1034" s="2" t="s">
        <v>4</v>
      </c>
      <c r="F1034" s="2" t="s">
        <v>5</v>
      </c>
      <c r="G1034" s="2" t="s">
        <v>6</v>
      </c>
    </row>
    <row r="1035" spans="1:7" ht="21" customHeight="1">
      <c r="A1035" s="3" t="s">
        <v>353</v>
      </c>
      <c r="B1035" s="4" t="s">
        <v>354</v>
      </c>
      <c r="C1035" s="3" t="s">
        <v>9</v>
      </c>
      <c r="D1035" s="3" t="s">
        <v>130</v>
      </c>
      <c r="E1035" s="5">
        <v>1</v>
      </c>
      <c r="F1035" s="6">
        <v>14.57</v>
      </c>
      <c r="G1035" s="6">
        <f>TRUNC(TRUNC(E1035,8)*F1035,2)</f>
        <v>14.57</v>
      </c>
    </row>
    <row r="1036" spans="1:7" ht="15" customHeight="1">
      <c r="A1036" s="1"/>
      <c r="B1036" s="1"/>
      <c r="C1036" s="1"/>
      <c r="D1036" s="1"/>
      <c r="E1036" s="13" t="s">
        <v>70</v>
      </c>
      <c r="F1036" s="13"/>
      <c r="G1036" s="7">
        <f>SUM(G1035:G1035)</f>
        <v>14.57</v>
      </c>
    </row>
    <row r="1037" spans="1:7" ht="15" customHeight="1">
      <c r="A1037" s="12" t="s">
        <v>71</v>
      </c>
      <c r="B1037" s="12"/>
      <c r="C1037" s="2" t="s">
        <v>2</v>
      </c>
      <c r="D1037" s="2" t="s">
        <v>3</v>
      </c>
      <c r="E1037" s="2" t="s">
        <v>4</v>
      </c>
      <c r="F1037" s="2" t="s">
        <v>5</v>
      </c>
      <c r="G1037" s="2" t="s">
        <v>6</v>
      </c>
    </row>
    <row r="1038" spans="1:7" ht="21" customHeight="1">
      <c r="A1038" s="3" t="s">
        <v>146</v>
      </c>
      <c r="B1038" s="4" t="s">
        <v>147</v>
      </c>
      <c r="C1038" s="3" t="s">
        <v>9</v>
      </c>
      <c r="D1038" s="3" t="s">
        <v>10</v>
      </c>
      <c r="E1038" s="5">
        <v>0.18629999999999999</v>
      </c>
      <c r="F1038" s="6">
        <v>25.53</v>
      </c>
      <c r="G1038" s="6">
        <f>TRUNC(TRUNC(E1038,8)*F1038,2)</f>
        <v>4.75</v>
      </c>
    </row>
    <row r="1039" spans="1:7" ht="15" customHeight="1">
      <c r="A1039" s="3" t="s">
        <v>148</v>
      </c>
      <c r="B1039" s="4" t="s">
        <v>149</v>
      </c>
      <c r="C1039" s="3" t="s">
        <v>9</v>
      </c>
      <c r="D1039" s="3" t="s">
        <v>10</v>
      </c>
      <c r="E1039" s="5">
        <v>0.18629999999999999</v>
      </c>
      <c r="F1039" s="6">
        <v>30.24</v>
      </c>
      <c r="G1039" s="6">
        <f>TRUNC(TRUNC(E1039,8)*F1039,2)</f>
        <v>5.63</v>
      </c>
    </row>
    <row r="1040" spans="1:7" ht="18" customHeight="1">
      <c r="A1040" s="1"/>
      <c r="B1040" s="1"/>
      <c r="C1040" s="1"/>
      <c r="D1040" s="1"/>
      <c r="E1040" s="13" t="s">
        <v>76</v>
      </c>
      <c r="F1040" s="13"/>
      <c r="G1040" s="7">
        <f>SUM(G1038:G1039)</f>
        <v>10.379999999999999</v>
      </c>
    </row>
    <row r="1041" spans="1:7" ht="15" customHeight="1">
      <c r="A1041" s="1"/>
      <c r="B1041" s="1"/>
      <c r="C1041" s="1"/>
      <c r="D1041" s="1"/>
      <c r="E1041" s="14" t="s">
        <v>30</v>
      </c>
      <c r="F1041" s="14"/>
      <c r="G1041" s="8">
        <v>20.8</v>
      </c>
    </row>
    <row r="1042" spans="1:7" ht="15" customHeight="1">
      <c r="A1042" s="1"/>
      <c r="B1042" s="1"/>
      <c r="C1042" s="1"/>
      <c r="D1042" s="1"/>
      <c r="E1042" s="14" t="s">
        <v>31</v>
      </c>
      <c r="F1042" s="14"/>
      <c r="G1042" s="8">
        <v>4.1500000000000004</v>
      </c>
    </row>
    <row r="1043" spans="1:7" ht="15" customHeight="1">
      <c r="A1043" s="1"/>
      <c r="B1043" s="1"/>
      <c r="C1043" s="1"/>
      <c r="D1043" s="1"/>
      <c r="E1043" s="14" t="s">
        <v>32</v>
      </c>
      <c r="F1043" s="14"/>
      <c r="G1043" s="8">
        <f>ROUND(SUM(G1036,G1040),2)</f>
        <v>24.95</v>
      </c>
    </row>
    <row r="1044" spans="1:7" ht="15" customHeight="1">
      <c r="A1044" s="1"/>
      <c r="B1044" s="1"/>
      <c r="C1044" s="1"/>
      <c r="D1044" s="1"/>
      <c r="E1044" s="14" t="s">
        <v>33</v>
      </c>
      <c r="F1044" s="14"/>
      <c r="G1044" s="8">
        <f>ROUND(G1043 * (22.12/100),2)</f>
        <v>5.52</v>
      </c>
    </row>
    <row r="1045" spans="1:7" ht="15" customHeight="1">
      <c r="A1045" s="1"/>
      <c r="B1045" s="1"/>
      <c r="C1045" s="1"/>
      <c r="D1045" s="1"/>
      <c r="E1045" s="14" t="s">
        <v>34</v>
      </c>
      <c r="F1045" s="14"/>
      <c r="G1045" s="8">
        <f>G1044+G1043</f>
        <v>30.47</v>
      </c>
    </row>
    <row r="1046" spans="1:7" ht="10.050000000000001" customHeight="1">
      <c r="A1046" s="1"/>
      <c r="B1046" s="1"/>
      <c r="C1046" s="1"/>
      <c r="D1046" s="1"/>
      <c r="E1046" s="10"/>
      <c r="F1046" s="10"/>
      <c r="G1046" s="10"/>
    </row>
    <row r="1047" spans="1:7" ht="19.95" customHeight="1">
      <c r="A1047" s="11" t="s">
        <v>355</v>
      </c>
      <c r="B1047" s="11"/>
      <c r="C1047" s="11"/>
      <c r="D1047" s="11"/>
      <c r="E1047" s="11"/>
      <c r="F1047" s="11"/>
      <c r="G1047" s="11"/>
    </row>
    <row r="1048" spans="1:7" ht="15" customHeight="1">
      <c r="A1048" s="12" t="s">
        <v>63</v>
      </c>
      <c r="B1048" s="12"/>
      <c r="C1048" s="2" t="s">
        <v>2</v>
      </c>
      <c r="D1048" s="2" t="s">
        <v>3</v>
      </c>
      <c r="E1048" s="2" t="s">
        <v>4</v>
      </c>
      <c r="F1048" s="2" t="s">
        <v>5</v>
      </c>
      <c r="G1048" s="2" t="s">
        <v>6</v>
      </c>
    </row>
    <row r="1049" spans="1:7" ht="15" customHeight="1">
      <c r="A1049" s="3" t="s">
        <v>356</v>
      </c>
      <c r="B1049" s="4" t="s">
        <v>357</v>
      </c>
      <c r="C1049" s="3" t="s">
        <v>9</v>
      </c>
      <c r="D1049" s="3" t="s">
        <v>66</v>
      </c>
      <c r="E1049" s="5">
        <v>1.05</v>
      </c>
      <c r="F1049" s="6">
        <v>56.7</v>
      </c>
      <c r="G1049" s="6">
        <f>TRUNC(TRUNC(E1049,8)*F1049,2)</f>
        <v>59.53</v>
      </c>
    </row>
    <row r="1050" spans="1:7" ht="15" customHeight="1">
      <c r="A1050" s="1"/>
      <c r="B1050" s="1"/>
      <c r="C1050" s="1"/>
      <c r="D1050" s="1"/>
      <c r="E1050" s="13" t="s">
        <v>70</v>
      </c>
      <c r="F1050" s="13"/>
      <c r="G1050" s="7">
        <f>SUM(G1049:G1049)</f>
        <v>59.53</v>
      </c>
    </row>
    <row r="1051" spans="1:7" ht="15" customHeight="1">
      <c r="A1051" s="12" t="s">
        <v>71</v>
      </c>
      <c r="B1051" s="12"/>
      <c r="C1051" s="2" t="s">
        <v>2</v>
      </c>
      <c r="D1051" s="2" t="s">
        <v>3</v>
      </c>
      <c r="E1051" s="2" t="s">
        <v>4</v>
      </c>
      <c r="F1051" s="2" t="s">
        <v>5</v>
      </c>
      <c r="G1051" s="2" t="s">
        <v>6</v>
      </c>
    </row>
    <row r="1052" spans="1:7" ht="21" customHeight="1">
      <c r="A1052" s="3" t="s">
        <v>146</v>
      </c>
      <c r="B1052" s="4" t="s">
        <v>147</v>
      </c>
      <c r="C1052" s="3" t="s">
        <v>9</v>
      </c>
      <c r="D1052" s="3" t="s">
        <v>10</v>
      </c>
      <c r="E1052" s="5">
        <v>3.3099999999999997E-2</v>
      </c>
      <c r="F1052" s="6">
        <v>25.53</v>
      </c>
      <c r="G1052" s="6">
        <f>TRUNC(TRUNC(E1052,8)*F1052,2)</f>
        <v>0.84</v>
      </c>
    </row>
    <row r="1053" spans="1:7" ht="15" customHeight="1">
      <c r="A1053" s="3" t="s">
        <v>148</v>
      </c>
      <c r="B1053" s="4" t="s">
        <v>149</v>
      </c>
      <c r="C1053" s="3" t="s">
        <v>9</v>
      </c>
      <c r="D1053" s="3" t="s">
        <v>10</v>
      </c>
      <c r="E1053" s="5">
        <v>3.3099999999999997E-2</v>
      </c>
      <c r="F1053" s="6">
        <v>30.24</v>
      </c>
      <c r="G1053" s="6">
        <f>TRUNC(TRUNC(E1053,8)*F1053,2)</f>
        <v>1</v>
      </c>
    </row>
    <row r="1054" spans="1:7" ht="18" customHeight="1">
      <c r="A1054" s="1"/>
      <c r="B1054" s="1"/>
      <c r="C1054" s="1"/>
      <c r="D1054" s="1"/>
      <c r="E1054" s="13" t="s">
        <v>76</v>
      </c>
      <c r="F1054" s="13"/>
      <c r="G1054" s="7">
        <f>SUM(G1052:G1053)</f>
        <v>1.8399999999999999</v>
      </c>
    </row>
    <row r="1055" spans="1:7" ht="15" customHeight="1">
      <c r="A1055" s="1"/>
      <c r="B1055" s="1"/>
      <c r="C1055" s="1"/>
      <c r="D1055" s="1"/>
      <c r="E1055" s="14" t="s">
        <v>30</v>
      </c>
      <c r="F1055" s="14"/>
      <c r="G1055" s="8">
        <v>60.63</v>
      </c>
    </row>
    <row r="1056" spans="1:7" ht="15" customHeight="1">
      <c r="A1056" s="1"/>
      <c r="B1056" s="1"/>
      <c r="C1056" s="1"/>
      <c r="D1056" s="1"/>
      <c r="E1056" s="14" t="s">
        <v>31</v>
      </c>
      <c r="F1056" s="14"/>
      <c r="G1056" s="8">
        <v>0.74</v>
      </c>
    </row>
    <row r="1057" spans="1:7" ht="15" customHeight="1">
      <c r="A1057" s="1"/>
      <c r="B1057" s="1"/>
      <c r="C1057" s="1"/>
      <c r="D1057" s="1"/>
      <c r="E1057" s="14" t="s">
        <v>32</v>
      </c>
      <c r="F1057" s="14"/>
      <c r="G1057" s="8">
        <f>ROUND(SUM(G1050,G1054),2)</f>
        <v>61.37</v>
      </c>
    </row>
    <row r="1058" spans="1:7" ht="15" customHeight="1">
      <c r="A1058" s="1"/>
      <c r="B1058" s="1"/>
      <c r="C1058" s="1"/>
      <c r="D1058" s="1"/>
      <c r="E1058" s="14" t="s">
        <v>33</v>
      </c>
      <c r="F1058" s="14"/>
      <c r="G1058" s="8">
        <f>ROUND(G1057 * (22.12/100),2)</f>
        <v>13.58</v>
      </c>
    </row>
    <row r="1059" spans="1:7" ht="15" customHeight="1">
      <c r="A1059" s="1"/>
      <c r="B1059" s="1"/>
      <c r="C1059" s="1"/>
      <c r="D1059" s="1"/>
      <c r="E1059" s="14" t="s">
        <v>34</v>
      </c>
      <c r="F1059" s="14"/>
      <c r="G1059" s="8">
        <f>G1058+G1057</f>
        <v>74.95</v>
      </c>
    </row>
    <row r="1060" spans="1:7" ht="10.050000000000001" customHeight="1">
      <c r="A1060" s="1"/>
      <c r="B1060" s="1"/>
      <c r="C1060" s="1"/>
      <c r="D1060" s="1"/>
      <c r="E1060" s="10"/>
      <c r="F1060" s="10"/>
      <c r="G1060" s="10"/>
    </row>
    <row r="1061" spans="1:7" ht="19.95" customHeight="1">
      <c r="A1061" s="11" t="s">
        <v>358</v>
      </c>
      <c r="B1061" s="11"/>
      <c r="C1061" s="11"/>
      <c r="D1061" s="11"/>
      <c r="E1061" s="11"/>
      <c r="F1061" s="11"/>
      <c r="G1061" s="11"/>
    </row>
    <row r="1062" spans="1:7" ht="15" customHeight="1">
      <c r="A1062" s="12" t="s">
        <v>63</v>
      </c>
      <c r="B1062" s="12"/>
      <c r="C1062" s="2" t="s">
        <v>2</v>
      </c>
      <c r="D1062" s="2" t="s">
        <v>3</v>
      </c>
      <c r="E1062" s="2" t="s">
        <v>4</v>
      </c>
      <c r="F1062" s="2" t="s">
        <v>5</v>
      </c>
      <c r="G1062" s="2" t="s">
        <v>6</v>
      </c>
    </row>
    <row r="1063" spans="1:7" ht="15" customHeight="1">
      <c r="A1063" s="3" t="s">
        <v>119</v>
      </c>
      <c r="B1063" s="4" t="s">
        <v>120</v>
      </c>
      <c r="C1063" s="3" t="s">
        <v>9</v>
      </c>
      <c r="D1063" s="3" t="s">
        <v>69</v>
      </c>
      <c r="E1063" s="5">
        <v>1.1100000000000001</v>
      </c>
      <c r="F1063" s="6">
        <v>7.47</v>
      </c>
      <c r="G1063" s="6">
        <f>TRUNC(TRUNC(E1063,8)*F1063,2)</f>
        <v>8.2899999999999991</v>
      </c>
    </row>
    <row r="1064" spans="1:7" ht="15" customHeight="1">
      <c r="A1064" s="1"/>
      <c r="B1064" s="1"/>
      <c r="C1064" s="1"/>
      <c r="D1064" s="1"/>
      <c r="E1064" s="13" t="s">
        <v>70</v>
      </c>
      <c r="F1064" s="13"/>
      <c r="G1064" s="7">
        <f>SUM(G1063:G1063)</f>
        <v>8.2899999999999991</v>
      </c>
    </row>
    <row r="1065" spans="1:7" ht="15" customHeight="1">
      <c r="A1065" s="12" t="s">
        <v>71</v>
      </c>
      <c r="B1065" s="12"/>
      <c r="C1065" s="2" t="s">
        <v>2</v>
      </c>
      <c r="D1065" s="2" t="s">
        <v>3</v>
      </c>
      <c r="E1065" s="2" t="s">
        <v>4</v>
      </c>
      <c r="F1065" s="2" t="s">
        <v>5</v>
      </c>
      <c r="G1065" s="2" t="s">
        <v>6</v>
      </c>
    </row>
    <row r="1066" spans="1:7" ht="21" customHeight="1">
      <c r="A1066" s="3" t="s">
        <v>121</v>
      </c>
      <c r="B1066" s="4" t="s">
        <v>122</v>
      </c>
      <c r="C1066" s="3" t="s">
        <v>9</v>
      </c>
      <c r="D1066" s="3" t="s">
        <v>10</v>
      </c>
      <c r="E1066" s="5">
        <v>1.4E-3</v>
      </c>
      <c r="F1066" s="6">
        <v>25.04</v>
      </c>
      <c r="G1066" s="6">
        <f>TRUNC(TRUNC(E1066,8)*F1066,2)</f>
        <v>0.03</v>
      </c>
    </row>
    <row r="1067" spans="1:7" ht="15" customHeight="1">
      <c r="A1067" s="3" t="s">
        <v>123</v>
      </c>
      <c r="B1067" s="4" t="s">
        <v>124</v>
      </c>
      <c r="C1067" s="3" t="s">
        <v>9</v>
      </c>
      <c r="D1067" s="3" t="s">
        <v>10</v>
      </c>
      <c r="E1067" s="5">
        <v>8.8000000000000005E-3</v>
      </c>
      <c r="F1067" s="6">
        <v>29.63</v>
      </c>
      <c r="G1067" s="6">
        <f>TRUNC(TRUNC(E1067,8)*F1067,2)</f>
        <v>0.26</v>
      </c>
    </row>
    <row r="1068" spans="1:7" ht="18" customHeight="1">
      <c r="A1068" s="1"/>
      <c r="B1068" s="1"/>
      <c r="C1068" s="1"/>
      <c r="D1068" s="1"/>
      <c r="E1068" s="13" t="s">
        <v>76</v>
      </c>
      <c r="F1068" s="13"/>
      <c r="G1068" s="7">
        <f>SUM(G1066:G1067)</f>
        <v>0.29000000000000004</v>
      </c>
    </row>
    <row r="1069" spans="1:7" ht="15" customHeight="1">
      <c r="A1069" s="1"/>
      <c r="B1069" s="1"/>
      <c r="C1069" s="1"/>
      <c r="D1069" s="1"/>
      <c r="E1069" s="14" t="s">
        <v>30</v>
      </c>
      <c r="F1069" s="14"/>
      <c r="G1069" s="8">
        <v>8.4600000000000009</v>
      </c>
    </row>
    <row r="1070" spans="1:7" ht="15" customHeight="1">
      <c r="A1070" s="1"/>
      <c r="B1070" s="1"/>
      <c r="C1070" s="1"/>
      <c r="D1070" s="1"/>
      <c r="E1070" s="14" t="s">
        <v>31</v>
      </c>
      <c r="F1070" s="14"/>
      <c r="G1070" s="8">
        <v>0.12</v>
      </c>
    </row>
    <row r="1071" spans="1:7" ht="15" customHeight="1">
      <c r="A1071" s="1"/>
      <c r="B1071" s="1"/>
      <c r="C1071" s="1"/>
      <c r="D1071" s="1"/>
      <c r="E1071" s="14" t="s">
        <v>32</v>
      </c>
      <c r="F1071" s="14"/>
      <c r="G1071" s="8">
        <f>ROUND(SUM(G1064,G1068),2)</f>
        <v>8.58</v>
      </c>
    </row>
    <row r="1072" spans="1:7" ht="15" customHeight="1">
      <c r="A1072" s="1"/>
      <c r="B1072" s="1"/>
      <c r="C1072" s="1"/>
      <c r="D1072" s="1"/>
      <c r="E1072" s="14" t="s">
        <v>33</v>
      </c>
      <c r="F1072" s="14"/>
      <c r="G1072" s="8">
        <f>ROUND(G1071 * (22.12/100),2)</f>
        <v>1.9</v>
      </c>
    </row>
    <row r="1073" spans="1:7" ht="15" customHeight="1">
      <c r="A1073" s="1"/>
      <c r="B1073" s="1"/>
      <c r="C1073" s="1"/>
      <c r="D1073" s="1"/>
      <c r="E1073" s="14" t="s">
        <v>34</v>
      </c>
      <c r="F1073" s="14"/>
      <c r="G1073" s="8">
        <f>G1072+G1071</f>
        <v>10.48</v>
      </c>
    </row>
    <row r="1074" spans="1:7" ht="10.050000000000001" customHeight="1">
      <c r="A1074" s="1"/>
      <c r="B1074" s="1"/>
      <c r="C1074" s="1"/>
      <c r="D1074" s="1"/>
      <c r="E1074" s="10"/>
      <c r="F1074" s="10"/>
      <c r="G1074" s="10"/>
    </row>
    <row r="1075" spans="1:7" ht="19.95" customHeight="1">
      <c r="A1075" s="11" t="s">
        <v>359</v>
      </c>
      <c r="B1075" s="11"/>
      <c r="C1075" s="11"/>
      <c r="D1075" s="11"/>
      <c r="E1075" s="11"/>
      <c r="F1075" s="11"/>
      <c r="G1075" s="11"/>
    </row>
    <row r="1076" spans="1:7" ht="15" customHeight="1">
      <c r="A1076" s="12" t="s">
        <v>63</v>
      </c>
      <c r="B1076" s="12"/>
      <c r="C1076" s="2" t="s">
        <v>2</v>
      </c>
      <c r="D1076" s="2" t="s">
        <v>3</v>
      </c>
      <c r="E1076" s="2" t="s">
        <v>4</v>
      </c>
      <c r="F1076" s="2" t="s">
        <v>5</v>
      </c>
      <c r="G1076" s="2" t="s">
        <v>6</v>
      </c>
    </row>
    <row r="1077" spans="1:7" ht="15" customHeight="1">
      <c r="A1077" s="3" t="s">
        <v>360</v>
      </c>
      <c r="B1077" s="4" t="s">
        <v>361</v>
      </c>
      <c r="C1077" s="3" t="s">
        <v>9</v>
      </c>
      <c r="D1077" s="3" t="s">
        <v>69</v>
      </c>
      <c r="E1077" s="5">
        <v>1.1100000000000001</v>
      </c>
      <c r="F1077" s="6">
        <v>6.47</v>
      </c>
      <c r="G1077" s="6">
        <f>TRUNC(TRUNC(E1077,8)*F1077,2)</f>
        <v>7.18</v>
      </c>
    </row>
    <row r="1078" spans="1:7" ht="15" customHeight="1">
      <c r="A1078" s="1"/>
      <c r="B1078" s="1"/>
      <c r="C1078" s="1"/>
      <c r="D1078" s="1"/>
      <c r="E1078" s="13" t="s">
        <v>70</v>
      </c>
      <c r="F1078" s="13"/>
      <c r="G1078" s="7">
        <f>SUM(G1077:G1077)</f>
        <v>7.18</v>
      </c>
    </row>
    <row r="1079" spans="1:7" ht="15" customHeight="1">
      <c r="A1079" s="12" t="s">
        <v>71</v>
      </c>
      <c r="B1079" s="12"/>
      <c r="C1079" s="2" t="s">
        <v>2</v>
      </c>
      <c r="D1079" s="2" t="s">
        <v>3</v>
      </c>
      <c r="E1079" s="2" t="s">
        <v>4</v>
      </c>
      <c r="F1079" s="2" t="s">
        <v>5</v>
      </c>
      <c r="G1079" s="2" t="s">
        <v>6</v>
      </c>
    </row>
    <row r="1080" spans="1:7" ht="21" customHeight="1">
      <c r="A1080" s="3" t="s">
        <v>121</v>
      </c>
      <c r="B1080" s="4" t="s">
        <v>122</v>
      </c>
      <c r="C1080" s="3" t="s">
        <v>9</v>
      </c>
      <c r="D1080" s="3" t="s">
        <v>10</v>
      </c>
      <c r="E1080" s="5">
        <v>8.0000000000000004E-4</v>
      </c>
      <c r="F1080" s="6">
        <v>25.04</v>
      </c>
      <c r="G1080" s="6">
        <f>TRUNC(TRUNC(E1080,8)*F1080,2)</f>
        <v>0.02</v>
      </c>
    </row>
    <row r="1081" spans="1:7" ht="15" customHeight="1">
      <c r="A1081" s="3" t="s">
        <v>123</v>
      </c>
      <c r="B1081" s="4" t="s">
        <v>124</v>
      </c>
      <c r="C1081" s="3" t="s">
        <v>9</v>
      </c>
      <c r="D1081" s="3" t="s">
        <v>10</v>
      </c>
      <c r="E1081" s="5">
        <v>4.7999999999999996E-3</v>
      </c>
      <c r="F1081" s="6">
        <v>29.63</v>
      </c>
      <c r="G1081" s="6">
        <f>TRUNC(TRUNC(E1081,8)*F1081,2)</f>
        <v>0.14000000000000001</v>
      </c>
    </row>
    <row r="1082" spans="1:7" ht="18" customHeight="1">
      <c r="A1082" s="1"/>
      <c r="B1082" s="1"/>
      <c r="C1082" s="1"/>
      <c r="D1082" s="1"/>
      <c r="E1082" s="13" t="s">
        <v>76</v>
      </c>
      <c r="F1082" s="13"/>
      <c r="G1082" s="7">
        <f>SUM(G1080:G1081)</f>
        <v>0.16</v>
      </c>
    </row>
    <row r="1083" spans="1:7" ht="15" customHeight="1">
      <c r="A1083" s="1"/>
      <c r="B1083" s="1"/>
      <c r="C1083" s="1"/>
      <c r="D1083" s="1"/>
      <c r="E1083" s="14" t="s">
        <v>30</v>
      </c>
      <c r="F1083" s="14"/>
      <c r="G1083" s="8">
        <v>7.27</v>
      </c>
    </row>
    <row r="1084" spans="1:7" ht="15" customHeight="1">
      <c r="A1084" s="1"/>
      <c r="B1084" s="1"/>
      <c r="C1084" s="1"/>
      <c r="D1084" s="1"/>
      <c r="E1084" s="14" t="s">
        <v>31</v>
      </c>
      <c r="F1084" s="14"/>
      <c r="G1084" s="8">
        <v>7.0000000000000007E-2</v>
      </c>
    </row>
    <row r="1085" spans="1:7" ht="15" customHeight="1">
      <c r="A1085" s="1"/>
      <c r="B1085" s="1"/>
      <c r="C1085" s="1"/>
      <c r="D1085" s="1"/>
      <c r="E1085" s="14" t="s">
        <v>32</v>
      </c>
      <c r="F1085" s="14"/>
      <c r="G1085" s="8">
        <f>ROUND(SUM(G1078,G1082),2)</f>
        <v>7.34</v>
      </c>
    </row>
    <row r="1086" spans="1:7" ht="15" customHeight="1">
      <c r="A1086" s="1"/>
      <c r="B1086" s="1"/>
      <c r="C1086" s="1"/>
      <c r="D1086" s="1"/>
      <c r="E1086" s="14" t="s">
        <v>33</v>
      </c>
      <c r="F1086" s="14"/>
      <c r="G1086" s="8">
        <f>ROUND(G1085 * (22.12/100),2)</f>
        <v>1.62</v>
      </c>
    </row>
    <row r="1087" spans="1:7" ht="15" customHeight="1">
      <c r="A1087" s="1"/>
      <c r="B1087" s="1"/>
      <c r="C1087" s="1"/>
      <c r="D1087" s="1"/>
      <c r="E1087" s="14" t="s">
        <v>34</v>
      </c>
      <c r="F1087" s="14"/>
      <c r="G1087" s="8">
        <f>G1086+G1085</f>
        <v>8.9600000000000009</v>
      </c>
    </row>
    <row r="1088" spans="1:7" ht="10.050000000000001" customHeight="1">
      <c r="A1088" s="1"/>
      <c r="B1088" s="1"/>
      <c r="C1088" s="1"/>
      <c r="D1088" s="1"/>
      <c r="E1088" s="10"/>
      <c r="F1088" s="10"/>
      <c r="G1088" s="10"/>
    </row>
    <row r="1089" spans="1:7" ht="19.95" customHeight="1">
      <c r="A1089" s="11" t="s">
        <v>362</v>
      </c>
      <c r="B1089" s="11"/>
      <c r="C1089" s="11"/>
      <c r="D1089" s="11"/>
      <c r="E1089" s="11"/>
      <c r="F1089" s="11"/>
      <c r="G1089" s="11"/>
    </row>
    <row r="1090" spans="1:7" ht="15" customHeight="1">
      <c r="A1090" s="12" t="s">
        <v>63</v>
      </c>
      <c r="B1090" s="12"/>
      <c r="C1090" s="2" t="s">
        <v>2</v>
      </c>
      <c r="D1090" s="2" t="s">
        <v>3</v>
      </c>
      <c r="E1090" s="2" t="s">
        <v>4</v>
      </c>
      <c r="F1090" s="2" t="s">
        <v>5</v>
      </c>
      <c r="G1090" s="2" t="s">
        <v>6</v>
      </c>
    </row>
    <row r="1091" spans="1:7" ht="15" customHeight="1">
      <c r="A1091" s="3" t="s">
        <v>360</v>
      </c>
      <c r="B1091" s="4" t="s">
        <v>361</v>
      </c>
      <c r="C1091" s="3" t="s">
        <v>9</v>
      </c>
      <c r="D1091" s="3" t="s">
        <v>69</v>
      </c>
      <c r="E1091" s="5">
        <v>1.1100000000000001</v>
      </c>
      <c r="F1091" s="6">
        <v>6.47</v>
      </c>
      <c r="G1091" s="6">
        <f>TRUNC(TRUNC(E1091,8)*F1091,2)</f>
        <v>7.18</v>
      </c>
    </row>
    <row r="1092" spans="1:7" ht="15" customHeight="1">
      <c r="A1092" s="1"/>
      <c r="B1092" s="1"/>
      <c r="C1092" s="1"/>
      <c r="D1092" s="1"/>
      <c r="E1092" s="13" t="s">
        <v>70</v>
      </c>
      <c r="F1092" s="13"/>
      <c r="G1092" s="7">
        <f>SUM(G1091:G1091)</f>
        <v>7.18</v>
      </c>
    </row>
    <row r="1093" spans="1:7" ht="15" customHeight="1">
      <c r="A1093" s="12" t="s">
        <v>71</v>
      </c>
      <c r="B1093" s="12"/>
      <c r="C1093" s="2" t="s">
        <v>2</v>
      </c>
      <c r="D1093" s="2" t="s">
        <v>3</v>
      </c>
      <c r="E1093" s="2" t="s">
        <v>4</v>
      </c>
      <c r="F1093" s="2" t="s">
        <v>5</v>
      </c>
      <c r="G1093" s="2" t="s">
        <v>6</v>
      </c>
    </row>
    <row r="1094" spans="1:7" ht="15" customHeight="1">
      <c r="A1094" s="3" t="s">
        <v>123</v>
      </c>
      <c r="B1094" s="4" t="s">
        <v>124</v>
      </c>
      <c r="C1094" s="3" t="s">
        <v>9</v>
      </c>
      <c r="D1094" s="3" t="s">
        <v>10</v>
      </c>
      <c r="E1094" s="5">
        <v>2.5000000000000001E-3</v>
      </c>
      <c r="F1094" s="6">
        <v>29.63</v>
      </c>
      <c r="G1094" s="6">
        <f>TRUNC(TRUNC(E1094,8)*F1094,2)</f>
        <v>7.0000000000000007E-2</v>
      </c>
    </row>
    <row r="1095" spans="1:7" ht="18" customHeight="1">
      <c r="A1095" s="1"/>
      <c r="B1095" s="1"/>
      <c r="C1095" s="1"/>
      <c r="D1095" s="1"/>
      <c r="E1095" s="13" t="s">
        <v>76</v>
      </c>
      <c r="F1095" s="13"/>
      <c r="G1095" s="7">
        <f>SUM(G1094:G1094)</f>
        <v>7.0000000000000007E-2</v>
      </c>
    </row>
    <row r="1096" spans="1:7" ht="15" customHeight="1">
      <c r="A1096" s="1"/>
      <c r="B1096" s="1"/>
      <c r="C1096" s="1"/>
      <c r="D1096" s="1"/>
      <c r="E1096" s="14" t="s">
        <v>30</v>
      </c>
      <c r="F1096" s="14"/>
      <c r="G1096" s="8">
        <v>7.22</v>
      </c>
    </row>
    <row r="1097" spans="1:7" ht="15" customHeight="1">
      <c r="A1097" s="1"/>
      <c r="B1097" s="1"/>
      <c r="C1097" s="1"/>
      <c r="D1097" s="1"/>
      <c r="E1097" s="14" t="s">
        <v>31</v>
      </c>
      <c r="F1097" s="14"/>
      <c r="G1097" s="8">
        <v>0.03</v>
      </c>
    </row>
    <row r="1098" spans="1:7" ht="15" customHeight="1">
      <c r="A1098" s="1"/>
      <c r="B1098" s="1"/>
      <c r="C1098" s="1"/>
      <c r="D1098" s="1"/>
      <c r="E1098" s="14" t="s">
        <v>32</v>
      </c>
      <c r="F1098" s="14"/>
      <c r="G1098" s="8">
        <f>ROUND(SUM(G1092,G1095),2)</f>
        <v>7.25</v>
      </c>
    </row>
    <row r="1099" spans="1:7" ht="15" customHeight="1">
      <c r="A1099" s="1"/>
      <c r="B1099" s="1"/>
      <c r="C1099" s="1"/>
      <c r="D1099" s="1"/>
      <c r="E1099" s="14" t="s">
        <v>33</v>
      </c>
      <c r="F1099" s="14"/>
      <c r="G1099" s="8">
        <f>ROUND(G1098 * (22.12/100),2)</f>
        <v>1.6</v>
      </c>
    </row>
    <row r="1100" spans="1:7" ht="15" customHeight="1">
      <c r="A1100" s="1"/>
      <c r="B1100" s="1"/>
      <c r="C1100" s="1"/>
      <c r="D1100" s="1"/>
      <c r="E1100" s="14" t="s">
        <v>34</v>
      </c>
      <c r="F1100" s="14"/>
      <c r="G1100" s="8">
        <f>G1099+G1098</f>
        <v>8.85</v>
      </c>
    </row>
    <row r="1101" spans="1:7" ht="10.050000000000001" customHeight="1">
      <c r="A1101" s="1"/>
      <c r="B1101" s="1"/>
      <c r="C1101" s="1"/>
      <c r="D1101" s="1"/>
      <c r="E1101" s="10"/>
      <c r="F1101" s="10"/>
      <c r="G1101" s="10"/>
    </row>
    <row r="1102" spans="1:7" ht="19.95" customHeight="1">
      <c r="A1102" s="11" t="s">
        <v>363</v>
      </c>
      <c r="B1102" s="11"/>
      <c r="C1102" s="11"/>
      <c r="D1102" s="11"/>
      <c r="E1102" s="11"/>
      <c r="F1102" s="11"/>
      <c r="G1102" s="11"/>
    </row>
    <row r="1103" spans="1:7" ht="15" customHeight="1">
      <c r="A1103" s="12" t="s">
        <v>63</v>
      </c>
      <c r="B1103" s="12"/>
      <c r="C1103" s="2" t="s">
        <v>2</v>
      </c>
      <c r="D1103" s="2" t="s">
        <v>3</v>
      </c>
      <c r="E1103" s="2" t="s">
        <v>4</v>
      </c>
      <c r="F1103" s="2" t="s">
        <v>5</v>
      </c>
      <c r="G1103" s="2" t="s">
        <v>6</v>
      </c>
    </row>
    <row r="1104" spans="1:7" ht="15" customHeight="1">
      <c r="A1104" s="3" t="s">
        <v>364</v>
      </c>
      <c r="B1104" s="4" t="s">
        <v>365</v>
      </c>
      <c r="C1104" s="3" t="s">
        <v>9</v>
      </c>
      <c r="D1104" s="3" t="s">
        <v>69</v>
      </c>
      <c r="E1104" s="5">
        <v>1.1399999999999999</v>
      </c>
      <c r="F1104" s="6">
        <v>7.46</v>
      </c>
      <c r="G1104" s="6">
        <f>TRUNC(TRUNC(E1104,8)*F1104,2)</f>
        <v>8.5</v>
      </c>
    </row>
    <row r="1105" spans="1:7" ht="15" customHeight="1">
      <c r="A1105" s="1"/>
      <c r="B1105" s="1"/>
      <c r="C1105" s="1"/>
      <c r="D1105" s="1"/>
      <c r="E1105" s="13" t="s">
        <v>70</v>
      </c>
      <c r="F1105" s="13"/>
      <c r="G1105" s="7">
        <f>SUM(G1104:G1104)</f>
        <v>8.5</v>
      </c>
    </row>
    <row r="1106" spans="1:7" ht="15" customHeight="1">
      <c r="A1106" s="12" t="s">
        <v>71</v>
      </c>
      <c r="B1106" s="12"/>
      <c r="C1106" s="2" t="s">
        <v>2</v>
      </c>
      <c r="D1106" s="2" t="s">
        <v>3</v>
      </c>
      <c r="E1106" s="2" t="s">
        <v>4</v>
      </c>
      <c r="F1106" s="2" t="s">
        <v>5</v>
      </c>
      <c r="G1106" s="2" t="s">
        <v>6</v>
      </c>
    </row>
    <row r="1107" spans="1:7" ht="15" customHeight="1">
      <c r="A1107" s="3" t="s">
        <v>123</v>
      </c>
      <c r="B1107" s="4" t="s">
        <v>124</v>
      </c>
      <c r="C1107" s="3" t="s">
        <v>9</v>
      </c>
      <c r="D1107" s="3" t="s">
        <v>10</v>
      </c>
      <c r="E1107" s="5">
        <v>1.2999999999999999E-3</v>
      </c>
      <c r="F1107" s="6">
        <v>29.63</v>
      </c>
      <c r="G1107" s="6">
        <f>TRUNC(TRUNC(E1107,8)*F1107,2)</f>
        <v>0.03</v>
      </c>
    </row>
    <row r="1108" spans="1:7" ht="18" customHeight="1">
      <c r="A1108" s="1"/>
      <c r="B1108" s="1"/>
      <c r="C1108" s="1"/>
      <c r="D1108" s="1"/>
      <c r="E1108" s="13" t="s">
        <v>76</v>
      </c>
      <c r="F1108" s="13"/>
      <c r="G1108" s="7">
        <f>SUM(G1107:G1107)</f>
        <v>0.03</v>
      </c>
    </row>
    <row r="1109" spans="1:7" ht="15" customHeight="1">
      <c r="A1109" s="1"/>
      <c r="B1109" s="1"/>
      <c r="C1109" s="1"/>
      <c r="D1109" s="1"/>
      <c r="E1109" s="14" t="s">
        <v>30</v>
      </c>
      <c r="F1109" s="14"/>
      <c r="G1109" s="8">
        <v>8.52</v>
      </c>
    </row>
    <row r="1110" spans="1:7" ht="15" customHeight="1">
      <c r="A1110" s="1"/>
      <c r="B1110" s="1"/>
      <c r="C1110" s="1"/>
      <c r="D1110" s="1"/>
      <c r="E1110" s="14" t="s">
        <v>31</v>
      </c>
      <c r="F1110" s="14"/>
      <c r="G1110" s="8">
        <v>0.01</v>
      </c>
    </row>
    <row r="1111" spans="1:7" ht="15" customHeight="1">
      <c r="A1111" s="1"/>
      <c r="B1111" s="1"/>
      <c r="C1111" s="1"/>
      <c r="D1111" s="1"/>
      <c r="E1111" s="14" t="s">
        <v>32</v>
      </c>
      <c r="F1111" s="14"/>
      <c r="G1111" s="8">
        <f>ROUND(SUM(G1105,G1108),2)</f>
        <v>8.5299999999999994</v>
      </c>
    </row>
    <row r="1112" spans="1:7" ht="15" customHeight="1">
      <c r="A1112" s="1"/>
      <c r="B1112" s="1"/>
      <c r="C1112" s="1"/>
      <c r="D1112" s="1"/>
      <c r="E1112" s="14" t="s">
        <v>33</v>
      </c>
      <c r="F1112" s="14"/>
      <c r="G1112" s="8">
        <f>ROUND(G1111 * (22.12/100),2)</f>
        <v>1.89</v>
      </c>
    </row>
    <row r="1113" spans="1:7" ht="15" customHeight="1">
      <c r="A1113" s="1"/>
      <c r="B1113" s="1"/>
      <c r="C1113" s="1"/>
      <c r="D1113" s="1"/>
      <c r="E1113" s="14" t="s">
        <v>34</v>
      </c>
      <c r="F1113" s="14"/>
      <c r="G1113" s="8">
        <f>G1112+G1111</f>
        <v>10.42</v>
      </c>
    </row>
    <row r="1114" spans="1:7" ht="10.050000000000001" customHeight="1">
      <c r="A1114" s="1"/>
      <c r="B1114" s="1"/>
      <c r="C1114" s="1"/>
      <c r="D1114" s="1"/>
      <c r="E1114" s="10"/>
      <c r="F1114" s="10"/>
      <c r="G1114" s="10"/>
    </row>
    <row r="1115" spans="1:7" ht="19.95" customHeight="1">
      <c r="A1115" s="11" t="s">
        <v>366</v>
      </c>
      <c r="B1115" s="11"/>
      <c r="C1115" s="11"/>
      <c r="D1115" s="11"/>
      <c r="E1115" s="11"/>
      <c r="F1115" s="11"/>
      <c r="G1115" s="11"/>
    </row>
    <row r="1116" spans="1:7" ht="15" customHeight="1">
      <c r="A1116" s="12" t="s">
        <v>63</v>
      </c>
      <c r="B1116" s="12"/>
      <c r="C1116" s="2" t="s">
        <v>2</v>
      </c>
      <c r="D1116" s="2" t="s">
        <v>3</v>
      </c>
      <c r="E1116" s="2" t="s">
        <v>4</v>
      </c>
      <c r="F1116" s="2" t="s">
        <v>5</v>
      </c>
      <c r="G1116" s="2" t="s">
        <v>6</v>
      </c>
    </row>
    <row r="1117" spans="1:7" ht="15" customHeight="1">
      <c r="A1117" s="3" t="s">
        <v>367</v>
      </c>
      <c r="B1117" s="4" t="s">
        <v>368</v>
      </c>
      <c r="C1117" s="3" t="s">
        <v>9</v>
      </c>
      <c r="D1117" s="3" t="s">
        <v>69</v>
      </c>
      <c r="E1117" s="5">
        <v>1.07</v>
      </c>
      <c r="F1117" s="6">
        <v>7.88</v>
      </c>
      <c r="G1117" s="6">
        <f>TRUNC(TRUNC(E1117,8)*F1117,2)</f>
        <v>8.43</v>
      </c>
    </row>
    <row r="1118" spans="1:7" ht="15" customHeight="1">
      <c r="A1118" s="1"/>
      <c r="B1118" s="1"/>
      <c r="C1118" s="1"/>
      <c r="D1118" s="1"/>
      <c r="E1118" s="13" t="s">
        <v>70</v>
      </c>
      <c r="F1118" s="13"/>
      <c r="G1118" s="7">
        <f>SUM(G1117:G1117)</f>
        <v>8.43</v>
      </c>
    </row>
    <row r="1119" spans="1:7" ht="15" customHeight="1">
      <c r="A1119" s="12" t="s">
        <v>71</v>
      </c>
      <c r="B1119" s="12"/>
      <c r="C1119" s="2" t="s">
        <v>2</v>
      </c>
      <c r="D1119" s="2" t="s">
        <v>3</v>
      </c>
      <c r="E1119" s="2" t="s">
        <v>4</v>
      </c>
      <c r="F1119" s="2" t="s">
        <v>5</v>
      </c>
      <c r="G1119" s="2" t="s">
        <v>6</v>
      </c>
    </row>
    <row r="1120" spans="1:7" ht="21" customHeight="1">
      <c r="A1120" s="3" t="s">
        <v>121</v>
      </c>
      <c r="B1120" s="4" t="s">
        <v>122</v>
      </c>
      <c r="C1120" s="3" t="s">
        <v>9</v>
      </c>
      <c r="D1120" s="3" t="s">
        <v>10</v>
      </c>
      <c r="E1120" s="5">
        <v>5.1000000000000004E-3</v>
      </c>
      <c r="F1120" s="6">
        <v>25.04</v>
      </c>
      <c r="G1120" s="6">
        <f>TRUNC(TRUNC(E1120,8)*F1120,2)</f>
        <v>0.12</v>
      </c>
    </row>
    <row r="1121" spans="1:7" ht="15" customHeight="1">
      <c r="A1121" s="3" t="s">
        <v>123</v>
      </c>
      <c r="B1121" s="4" t="s">
        <v>124</v>
      </c>
      <c r="C1121" s="3" t="s">
        <v>9</v>
      </c>
      <c r="D1121" s="3" t="s">
        <v>10</v>
      </c>
      <c r="E1121" s="5">
        <v>3.1E-2</v>
      </c>
      <c r="F1121" s="6">
        <v>29.63</v>
      </c>
      <c r="G1121" s="6">
        <f>TRUNC(TRUNC(E1121,8)*F1121,2)</f>
        <v>0.91</v>
      </c>
    </row>
    <row r="1122" spans="1:7" ht="18" customHeight="1">
      <c r="A1122" s="1"/>
      <c r="B1122" s="1"/>
      <c r="C1122" s="1"/>
      <c r="D1122" s="1"/>
      <c r="E1122" s="13" t="s">
        <v>76</v>
      </c>
      <c r="F1122" s="13"/>
      <c r="G1122" s="7">
        <f>SUM(G1120:G1121)</f>
        <v>1.03</v>
      </c>
    </row>
    <row r="1123" spans="1:7" ht="15" customHeight="1">
      <c r="A1123" s="1"/>
      <c r="B1123" s="1"/>
      <c r="C1123" s="1"/>
      <c r="D1123" s="1"/>
      <c r="E1123" s="14" t="s">
        <v>30</v>
      </c>
      <c r="F1123" s="14"/>
      <c r="G1123" s="8">
        <v>9.0399999999999991</v>
      </c>
    </row>
    <row r="1124" spans="1:7" ht="15" customHeight="1">
      <c r="A1124" s="1"/>
      <c r="B1124" s="1"/>
      <c r="C1124" s="1"/>
      <c r="D1124" s="1"/>
      <c r="E1124" s="14" t="s">
        <v>31</v>
      </c>
      <c r="F1124" s="14"/>
      <c r="G1124" s="8">
        <v>0.42</v>
      </c>
    </row>
    <row r="1125" spans="1:7" ht="15" customHeight="1">
      <c r="A1125" s="1"/>
      <c r="B1125" s="1"/>
      <c r="C1125" s="1"/>
      <c r="D1125" s="1"/>
      <c r="E1125" s="14" t="s">
        <v>32</v>
      </c>
      <c r="F1125" s="14"/>
      <c r="G1125" s="8">
        <f>ROUND(SUM(G1118,G1122),2)</f>
        <v>9.4600000000000009</v>
      </c>
    </row>
    <row r="1126" spans="1:7" ht="15" customHeight="1">
      <c r="A1126" s="1"/>
      <c r="B1126" s="1"/>
      <c r="C1126" s="1"/>
      <c r="D1126" s="1"/>
      <c r="E1126" s="14" t="s">
        <v>33</v>
      </c>
      <c r="F1126" s="14"/>
      <c r="G1126" s="8">
        <f>ROUND(G1125 * (22.12/100),2)</f>
        <v>2.09</v>
      </c>
    </row>
    <row r="1127" spans="1:7" ht="15" customHeight="1">
      <c r="A1127" s="1"/>
      <c r="B1127" s="1"/>
      <c r="C1127" s="1"/>
      <c r="D1127" s="1"/>
      <c r="E1127" s="14" t="s">
        <v>34</v>
      </c>
      <c r="F1127" s="14"/>
      <c r="G1127" s="8">
        <f>G1126+G1125</f>
        <v>11.55</v>
      </c>
    </row>
    <row r="1128" spans="1:7" ht="10.050000000000001" customHeight="1">
      <c r="A1128" s="1"/>
      <c r="B1128" s="1"/>
      <c r="C1128" s="1"/>
      <c r="D1128" s="1"/>
      <c r="E1128" s="10"/>
      <c r="F1128" s="10"/>
      <c r="G1128" s="10"/>
    </row>
    <row r="1129" spans="1:7" ht="19.95" customHeight="1">
      <c r="A1129" s="11" t="s">
        <v>369</v>
      </c>
      <c r="B1129" s="11"/>
      <c r="C1129" s="11"/>
      <c r="D1129" s="11"/>
      <c r="E1129" s="11"/>
      <c r="F1129" s="11"/>
      <c r="G1129" s="11"/>
    </row>
    <row r="1130" spans="1:7" ht="15" customHeight="1">
      <c r="A1130" s="12" t="s">
        <v>63</v>
      </c>
      <c r="B1130" s="12"/>
      <c r="C1130" s="2" t="s">
        <v>2</v>
      </c>
      <c r="D1130" s="2" t="s">
        <v>3</v>
      </c>
      <c r="E1130" s="2" t="s">
        <v>4</v>
      </c>
      <c r="F1130" s="2" t="s">
        <v>5</v>
      </c>
      <c r="G1130" s="2" t="s">
        <v>6</v>
      </c>
    </row>
    <row r="1131" spans="1:7" ht="15" customHeight="1">
      <c r="A1131" s="3" t="s">
        <v>370</v>
      </c>
      <c r="B1131" s="4" t="s">
        <v>371</v>
      </c>
      <c r="C1131" s="3" t="s">
        <v>9</v>
      </c>
      <c r="D1131" s="3" t="s">
        <v>69</v>
      </c>
      <c r="E1131" s="5">
        <v>1.1100000000000001</v>
      </c>
      <c r="F1131" s="6">
        <v>7.92</v>
      </c>
      <c r="G1131" s="6">
        <f>TRUNC(TRUNC(E1131,8)*F1131,2)</f>
        <v>8.7899999999999991</v>
      </c>
    </row>
    <row r="1132" spans="1:7" ht="15" customHeight="1">
      <c r="A1132" s="1"/>
      <c r="B1132" s="1"/>
      <c r="C1132" s="1"/>
      <c r="D1132" s="1"/>
      <c r="E1132" s="13" t="s">
        <v>70</v>
      </c>
      <c r="F1132" s="13"/>
      <c r="G1132" s="7">
        <f>SUM(G1131:G1131)</f>
        <v>8.7899999999999991</v>
      </c>
    </row>
    <row r="1133" spans="1:7" ht="15" customHeight="1">
      <c r="A1133" s="12" t="s">
        <v>71</v>
      </c>
      <c r="B1133" s="12"/>
      <c r="C1133" s="2" t="s">
        <v>2</v>
      </c>
      <c r="D1133" s="2" t="s">
        <v>3</v>
      </c>
      <c r="E1133" s="2" t="s">
        <v>4</v>
      </c>
      <c r="F1133" s="2" t="s">
        <v>5</v>
      </c>
      <c r="G1133" s="2" t="s">
        <v>6</v>
      </c>
    </row>
    <row r="1134" spans="1:7" ht="21" customHeight="1">
      <c r="A1134" s="3" t="s">
        <v>121</v>
      </c>
      <c r="B1134" s="4" t="s">
        <v>122</v>
      </c>
      <c r="C1134" s="3" t="s">
        <v>9</v>
      </c>
      <c r="D1134" s="3" t="s">
        <v>10</v>
      </c>
      <c r="E1134" s="5">
        <v>2.5999999999999999E-3</v>
      </c>
      <c r="F1134" s="6">
        <v>25.04</v>
      </c>
      <c r="G1134" s="6">
        <f>TRUNC(TRUNC(E1134,8)*F1134,2)</f>
        <v>0.06</v>
      </c>
    </row>
    <row r="1135" spans="1:7" ht="15" customHeight="1">
      <c r="A1135" s="3" t="s">
        <v>123</v>
      </c>
      <c r="B1135" s="4" t="s">
        <v>124</v>
      </c>
      <c r="C1135" s="3" t="s">
        <v>9</v>
      </c>
      <c r="D1135" s="3" t="s">
        <v>10</v>
      </c>
      <c r="E1135" s="5">
        <v>1.6199999999999999E-2</v>
      </c>
      <c r="F1135" s="6">
        <v>29.63</v>
      </c>
      <c r="G1135" s="6">
        <f>TRUNC(TRUNC(E1135,8)*F1135,2)</f>
        <v>0.48</v>
      </c>
    </row>
    <row r="1136" spans="1:7" ht="18" customHeight="1">
      <c r="A1136" s="1"/>
      <c r="B1136" s="1"/>
      <c r="C1136" s="1"/>
      <c r="D1136" s="1"/>
      <c r="E1136" s="13" t="s">
        <v>76</v>
      </c>
      <c r="F1136" s="13"/>
      <c r="G1136" s="7">
        <f>SUM(G1134:G1135)</f>
        <v>0.54</v>
      </c>
    </row>
    <row r="1137" spans="1:7" ht="15" customHeight="1">
      <c r="A1137" s="1"/>
      <c r="B1137" s="1"/>
      <c r="C1137" s="1"/>
      <c r="D1137" s="1"/>
      <c r="E1137" s="14" t="s">
        <v>30</v>
      </c>
      <c r="F1137" s="14"/>
      <c r="G1137" s="8">
        <v>9.11</v>
      </c>
    </row>
    <row r="1138" spans="1:7" ht="15" customHeight="1">
      <c r="A1138" s="1"/>
      <c r="B1138" s="1"/>
      <c r="C1138" s="1"/>
      <c r="D1138" s="1"/>
      <c r="E1138" s="14" t="s">
        <v>31</v>
      </c>
      <c r="F1138" s="14"/>
      <c r="G1138" s="8">
        <v>0.22</v>
      </c>
    </row>
    <row r="1139" spans="1:7" ht="15" customHeight="1">
      <c r="A1139" s="1"/>
      <c r="B1139" s="1"/>
      <c r="C1139" s="1"/>
      <c r="D1139" s="1"/>
      <c r="E1139" s="14" t="s">
        <v>32</v>
      </c>
      <c r="F1139" s="14"/>
      <c r="G1139" s="8">
        <f>ROUND(SUM(G1132,G1136),2)</f>
        <v>9.33</v>
      </c>
    </row>
    <row r="1140" spans="1:7" ht="15" customHeight="1">
      <c r="A1140" s="1"/>
      <c r="B1140" s="1"/>
      <c r="C1140" s="1"/>
      <c r="D1140" s="1"/>
      <c r="E1140" s="14" t="s">
        <v>33</v>
      </c>
      <c r="F1140" s="14"/>
      <c r="G1140" s="8">
        <f>ROUND(G1139 * (22.12/100),2)</f>
        <v>2.06</v>
      </c>
    </row>
    <row r="1141" spans="1:7" ht="15" customHeight="1">
      <c r="A1141" s="1"/>
      <c r="B1141" s="1"/>
      <c r="C1141" s="1"/>
      <c r="D1141" s="1"/>
      <c r="E1141" s="14" t="s">
        <v>34</v>
      </c>
      <c r="F1141" s="14"/>
      <c r="G1141" s="8">
        <f>G1140+G1139</f>
        <v>11.39</v>
      </c>
    </row>
    <row r="1142" spans="1:7" ht="10.050000000000001" customHeight="1">
      <c r="A1142" s="1"/>
      <c r="B1142" s="1"/>
      <c r="C1142" s="1"/>
      <c r="D1142" s="1"/>
      <c r="E1142" s="10"/>
      <c r="F1142" s="10"/>
      <c r="G1142" s="10"/>
    </row>
    <row r="1143" spans="1:7" ht="19.95" customHeight="1">
      <c r="A1143" s="11" t="s">
        <v>372</v>
      </c>
      <c r="B1143" s="11"/>
      <c r="C1143" s="11"/>
      <c r="D1143" s="11"/>
      <c r="E1143" s="11"/>
      <c r="F1143" s="11"/>
      <c r="G1143" s="11"/>
    </row>
    <row r="1144" spans="1:7" ht="15" customHeight="1">
      <c r="A1144" s="12" t="s">
        <v>63</v>
      </c>
      <c r="B1144" s="12"/>
      <c r="C1144" s="2" t="s">
        <v>2</v>
      </c>
      <c r="D1144" s="2" t="s">
        <v>3</v>
      </c>
      <c r="E1144" s="2" t="s">
        <v>4</v>
      </c>
      <c r="F1144" s="2" t="s">
        <v>5</v>
      </c>
      <c r="G1144" s="2" t="s">
        <v>6</v>
      </c>
    </row>
    <row r="1145" spans="1:7" ht="21" customHeight="1">
      <c r="A1145" s="3" t="s">
        <v>373</v>
      </c>
      <c r="B1145" s="4" t="s">
        <v>374</v>
      </c>
      <c r="C1145" s="3" t="s">
        <v>9</v>
      </c>
      <c r="D1145" s="3" t="s">
        <v>69</v>
      </c>
      <c r="E1145" s="5">
        <v>1.07</v>
      </c>
      <c r="F1145" s="6">
        <v>7.07</v>
      </c>
      <c r="G1145" s="6">
        <f>TRUNC(TRUNC(E1145,8)*F1145,2)</f>
        <v>7.56</v>
      </c>
    </row>
    <row r="1146" spans="1:7" ht="15" customHeight="1">
      <c r="A1146" s="1"/>
      <c r="B1146" s="1"/>
      <c r="C1146" s="1"/>
      <c r="D1146" s="1"/>
      <c r="E1146" s="13" t="s">
        <v>70</v>
      </c>
      <c r="F1146" s="13"/>
      <c r="G1146" s="7">
        <f>SUM(G1145:G1145)</f>
        <v>7.56</v>
      </c>
    </row>
    <row r="1147" spans="1:7" ht="15" customHeight="1">
      <c r="A1147" s="12" t="s">
        <v>71</v>
      </c>
      <c r="B1147" s="12"/>
      <c r="C1147" s="2" t="s">
        <v>2</v>
      </c>
      <c r="D1147" s="2" t="s">
        <v>3</v>
      </c>
      <c r="E1147" s="2" t="s">
        <v>4</v>
      </c>
      <c r="F1147" s="2" t="s">
        <v>5</v>
      </c>
      <c r="G1147" s="2" t="s">
        <v>6</v>
      </c>
    </row>
    <row r="1148" spans="1:7" ht="21" customHeight="1">
      <c r="A1148" s="3" t="s">
        <v>121</v>
      </c>
      <c r="B1148" s="4" t="s">
        <v>122</v>
      </c>
      <c r="C1148" s="3" t="s">
        <v>9</v>
      </c>
      <c r="D1148" s="3" t="s">
        <v>10</v>
      </c>
      <c r="E1148" s="5">
        <v>1.52E-2</v>
      </c>
      <c r="F1148" s="6">
        <v>25.04</v>
      </c>
      <c r="G1148" s="6">
        <f>TRUNC(TRUNC(E1148,8)*F1148,2)</f>
        <v>0.38</v>
      </c>
    </row>
    <row r="1149" spans="1:7" ht="15" customHeight="1">
      <c r="A1149" s="3" t="s">
        <v>123</v>
      </c>
      <c r="B1149" s="4" t="s">
        <v>124</v>
      </c>
      <c r="C1149" s="3" t="s">
        <v>9</v>
      </c>
      <c r="D1149" s="3" t="s">
        <v>10</v>
      </c>
      <c r="E1149" s="5">
        <v>9.3299999999999994E-2</v>
      </c>
      <c r="F1149" s="6">
        <v>29.63</v>
      </c>
      <c r="G1149" s="6">
        <f>TRUNC(TRUNC(E1149,8)*F1149,2)</f>
        <v>2.76</v>
      </c>
    </row>
    <row r="1150" spans="1:7" ht="18" customHeight="1">
      <c r="A1150" s="1"/>
      <c r="B1150" s="1"/>
      <c r="C1150" s="1"/>
      <c r="D1150" s="1"/>
      <c r="E1150" s="13" t="s">
        <v>76</v>
      </c>
      <c r="F1150" s="13"/>
      <c r="G1150" s="7">
        <f>SUM(G1148:G1149)</f>
        <v>3.1399999999999997</v>
      </c>
    </row>
    <row r="1151" spans="1:7" ht="15" customHeight="1">
      <c r="A1151" s="1"/>
      <c r="B1151" s="1"/>
      <c r="C1151" s="1"/>
      <c r="D1151" s="1"/>
      <c r="E1151" s="14" t="s">
        <v>30</v>
      </c>
      <c r="F1151" s="14"/>
      <c r="G1151" s="8">
        <v>9.42</v>
      </c>
    </row>
    <row r="1152" spans="1:7" ht="15" customHeight="1">
      <c r="A1152" s="1"/>
      <c r="B1152" s="1"/>
      <c r="C1152" s="1"/>
      <c r="D1152" s="1"/>
      <c r="E1152" s="14" t="s">
        <v>31</v>
      </c>
      <c r="F1152" s="14"/>
      <c r="G1152" s="8">
        <v>1.28</v>
      </c>
    </row>
    <row r="1153" spans="1:7" ht="15" customHeight="1">
      <c r="A1153" s="1"/>
      <c r="B1153" s="1"/>
      <c r="C1153" s="1"/>
      <c r="D1153" s="1"/>
      <c r="E1153" s="14" t="s">
        <v>32</v>
      </c>
      <c r="F1153" s="14"/>
      <c r="G1153" s="8">
        <f>ROUND(SUM(G1146,G1150),2)</f>
        <v>10.7</v>
      </c>
    </row>
    <row r="1154" spans="1:7" ht="15" customHeight="1">
      <c r="A1154" s="1"/>
      <c r="B1154" s="1"/>
      <c r="C1154" s="1"/>
      <c r="D1154" s="1"/>
      <c r="E1154" s="14" t="s">
        <v>33</v>
      </c>
      <c r="F1154" s="14"/>
      <c r="G1154" s="8">
        <f>ROUND(G1153 * (22.12/100),2)</f>
        <v>2.37</v>
      </c>
    </row>
    <row r="1155" spans="1:7" ht="15" customHeight="1">
      <c r="A1155" s="1"/>
      <c r="B1155" s="1"/>
      <c r="C1155" s="1"/>
      <c r="D1155" s="1"/>
      <c r="E1155" s="14" t="s">
        <v>34</v>
      </c>
      <c r="F1155" s="14"/>
      <c r="G1155" s="8">
        <f>G1154+G1153</f>
        <v>13.07</v>
      </c>
    </row>
    <row r="1156" spans="1:7" ht="10.050000000000001" customHeight="1">
      <c r="A1156" s="1"/>
      <c r="B1156" s="1"/>
      <c r="C1156" s="1"/>
      <c r="D1156" s="1"/>
      <c r="E1156" s="10"/>
      <c r="F1156" s="10"/>
      <c r="G1156" s="10"/>
    </row>
    <row r="1157" spans="1:7" ht="19.95" customHeight="1">
      <c r="A1157" s="11" t="s">
        <v>375</v>
      </c>
      <c r="B1157" s="11"/>
      <c r="C1157" s="11"/>
      <c r="D1157" s="11"/>
      <c r="E1157" s="11"/>
      <c r="F1157" s="11"/>
      <c r="G1157" s="11"/>
    </row>
    <row r="1158" spans="1:7" ht="15" customHeight="1">
      <c r="A1158" s="12" t="s">
        <v>63</v>
      </c>
      <c r="B1158" s="12"/>
      <c r="C1158" s="2" t="s">
        <v>2</v>
      </c>
      <c r="D1158" s="2" t="s">
        <v>3</v>
      </c>
      <c r="E1158" s="2" t="s">
        <v>4</v>
      </c>
      <c r="F1158" s="2" t="s">
        <v>5</v>
      </c>
      <c r="G1158" s="2" t="s">
        <v>6</v>
      </c>
    </row>
    <row r="1159" spans="1:7" ht="21" customHeight="1">
      <c r="A1159" s="3" t="s">
        <v>373</v>
      </c>
      <c r="B1159" s="4" t="s">
        <v>374</v>
      </c>
      <c r="C1159" s="3" t="s">
        <v>9</v>
      </c>
      <c r="D1159" s="3" t="s">
        <v>69</v>
      </c>
      <c r="E1159" s="5">
        <v>1.07</v>
      </c>
      <c r="F1159" s="6">
        <v>7.07</v>
      </c>
      <c r="G1159" s="6">
        <f>TRUNC(TRUNC(E1159,8)*F1159,2)</f>
        <v>7.56</v>
      </c>
    </row>
    <row r="1160" spans="1:7" ht="15" customHeight="1">
      <c r="A1160" s="1"/>
      <c r="B1160" s="1"/>
      <c r="C1160" s="1"/>
      <c r="D1160" s="1"/>
      <c r="E1160" s="13" t="s">
        <v>70</v>
      </c>
      <c r="F1160" s="13"/>
      <c r="G1160" s="7">
        <f>SUM(G1159:G1159)</f>
        <v>7.56</v>
      </c>
    </row>
    <row r="1161" spans="1:7" ht="15" customHeight="1">
      <c r="A1161" s="12" t="s">
        <v>71</v>
      </c>
      <c r="B1161" s="12"/>
      <c r="C1161" s="2" t="s">
        <v>2</v>
      </c>
      <c r="D1161" s="2" t="s">
        <v>3</v>
      </c>
      <c r="E1161" s="2" t="s">
        <v>4</v>
      </c>
      <c r="F1161" s="2" t="s">
        <v>5</v>
      </c>
      <c r="G1161" s="2" t="s">
        <v>6</v>
      </c>
    </row>
    <row r="1162" spans="1:7" ht="21" customHeight="1">
      <c r="A1162" s="3" t="s">
        <v>121</v>
      </c>
      <c r="B1162" s="4" t="s">
        <v>122</v>
      </c>
      <c r="C1162" s="3" t="s">
        <v>9</v>
      </c>
      <c r="D1162" s="3" t="s">
        <v>10</v>
      </c>
      <c r="E1162" s="5">
        <v>9.4999999999999998E-3</v>
      </c>
      <c r="F1162" s="6">
        <v>25.04</v>
      </c>
      <c r="G1162" s="6">
        <f>TRUNC(TRUNC(E1162,8)*F1162,2)</f>
        <v>0.23</v>
      </c>
    </row>
    <row r="1163" spans="1:7" ht="15" customHeight="1">
      <c r="A1163" s="3" t="s">
        <v>123</v>
      </c>
      <c r="B1163" s="4" t="s">
        <v>124</v>
      </c>
      <c r="C1163" s="3" t="s">
        <v>9</v>
      </c>
      <c r="D1163" s="3" t="s">
        <v>10</v>
      </c>
      <c r="E1163" s="5">
        <v>5.8099999999999999E-2</v>
      </c>
      <c r="F1163" s="6">
        <v>29.63</v>
      </c>
      <c r="G1163" s="6">
        <f>TRUNC(TRUNC(E1163,8)*F1163,2)</f>
        <v>1.72</v>
      </c>
    </row>
    <row r="1164" spans="1:7" ht="18" customHeight="1">
      <c r="A1164" s="1"/>
      <c r="B1164" s="1"/>
      <c r="C1164" s="1"/>
      <c r="D1164" s="1"/>
      <c r="E1164" s="13" t="s">
        <v>76</v>
      </c>
      <c r="F1164" s="13"/>
      <c r="G1164" s="7">
        <f>SUM(G1162:G1163)</f>
        <v>1.95</v>
      </c>
    </row>
    <row r="1165" spans="1:7" ht="15" customHeight="1">
      <c r="A1165" s="1"/>
      <c r="B1165" s="1"/>
      <c r="C1165" s="1"/>
      <c r="D1165" s="1"/>
      <c r="E1165" s="14" t="s">
        <v>30</v>
      </c>
      <c r="F1165" s="14"/>
      <c r="G1165" s="8">
        <v>8.7100000000000009</v>
      </c>
    </row>
    <row r="1166" spans="1:7" ht="15" customHeight="1">
      <c r="A1166" s="1"/>
      <c r="B1166" s="1"/>
      <c r="C1166" s="1"/>
      <c r="D1166" s="1"/>
      <c r="E1166" s="14" t="s">
        <v>31</v>
      </c>
      <c r="F1166" s="14"/>
      <c r="G1166" s="8">
        <v>0.8</v>
      </c>
    </row>
    <row r="1167" spans="1:7" ht="15" customHeight="1">
      <c r="A1167" s="1"/>
      <c r="B1167" s="1"/>
      <c r="C1167" s="1"/>
      <c r="D1167" s="1"/>
      <c r="E1167" s="14" t="s">
        <v>32</v>
      </c>
      <c r="F1167" s="14"/>
      <c r="G1167" s="8">
        <f>ROUND(SUM(G1160,G1164),2)</f>
        <v>9.51</v>
      </c>
    </row>
    <row r="1168" spans="1:7" ht="15" customHeight="1">
      <c r="A1168" s="1"/>
      <c r="B1168" s="1"/>
      <c r="C1168" s="1"/>
      <c r="D1168" s="1"/>
      <c r="E1168" s="14" t="s">
        <v>33</v>
      </c>
      <c r="F1168" s="14"/>
      <c r="G1168" s="8">
        <f>ROUND(G1167 * (22.12/100),2)</f>
        <v>2.1</v>
      </c>
    </row>
    <row r="1169" spans="1:7" ht="15" customHeight="1">
      <c r="A1169" s="1"/>
      <c r="B1169" s="1"/>
      <c r="C1169" s="1"/>
      <c r="D1169" s="1"/>
      <c r="E1169" s="14" t="s">
        <v>34</v>
      </c>
      <c r="F1169" s="14"/>
      <c r="G1169" s="8">
        <f>G1168+G1167</f>
        <v>11.61</v>
      </c>
    </row>
    <row r="1170" spans="1:7" ht="10.050000000000001" customHeight="1">
      <c r="A1170" s="1"/>
      <c r="B1170" s="1"/>
      <c r="C1170" s="1"/>
      <c r="D1170" s="1"/>
      <c r="E1170" s="10"/>
      <c r="F1170" s="10"/>
      <c r="G1170" s="10"/>
    </row>
    <row r="1171" spans="1:7" ht="19.95" customHeight="1">
      <c r="A1171" s="11" t="s">
        <v>376</v>
      </c>
      <c r="B1171" s="11"/>
      <c r="C1171" s="11"/>
      <c r="D1171" s="11"/>
      <c r="E1171" s="11"/>
      <c r="F1171" s="11"/>
      <c r="G1171" s="11"/>
    </row>
    <row r="1172" spans="1:7" ht="15" customHeight="1">
      <c r="A1172" s="12" t="s">
        <v>22</v>
      </c>
      <c r="B1172" s="12"/>
      <c r="C1172" s="2" t="s">
        <v>2</v>
      </c>
      <c r="D1172" s="2" t="s">
        <v>3</v>
      </c>
      <c r="E1172" s="2" t="s">
        <v>4</v>
      </c>
      <c r="F1172" s="2" t="s">
        <v>5</v>
      </c>
      <c r="G1172" s="2" t="s">
        <v>6</v>
      </c>
    </row>
    <row r="1173" spans="1:7" ht="15" customHeight="1">
      <c r="A1173" s="3" t="s">
        <v>23</v>
      </c>
      <c r="B1173" s="4" t="s">
        <v>24</v>
      </c>
      <c r="C1173" s="3" t="s">
        <v>9</v>
      </c>
      <c r="D1173" s="3" t="s">
        <v>10</v>
      </c>
      <c r="E1173" s="5">
        <v>1.154E-2</v>
      </c>
      <c r="F1173" s="6">
        <v>17.91</v>
      </c>
      <c r="G1173" s="6">
        <f>TRUNC(TRUNC(E1173,8)*F1173,2)</f>
        <v>0.2</v>
      </c>
    </row>
    <row r="1174" spans="1:7" ht="15" customHeight="1">
      <c r="A1174" s="1"/>
      <c r="B1174" s="1"/>
      <c r="C1174" s="1"/>
      <c r="D1174" s="1"/>
      <c r="E1174" s="13" t="s">
        <v>25</v>
      </c>
      <c r="F1174" s="13"/>
      <c r="G1174" s="7">
        <f>SUM(G1173:G1173)</f>
        <v>0.2</v>
      </c>
    </row>
    <row r="1175" spans="1:7" ht="15" customHeight="1">
      <c r="A1175" s="1"/>
      <c r="B1175" s="1"/>
      <c r="C1175" s="1"/>
      <c r="D1175" s="1"/>
      <c r="E1175" s="14" t="s">
        <v>30</v>
      </c>
      <c r="F1175" s="14"/>
      <c r="G1175" s="8">
        <v>0.09</v>
      </c>
    </row>
    <row r="1176" spans="1:7" ht="15" customHeight="1">
      <c r="A1176" s="1"/>
      <c r="B1176" s="1"/>
      <c r="C1176" s="1"/>
      <c r="D1176" s="1"/>
      <c r="E1176" s="14" t="s">
        <v>31</v>
      </c>
      <c r="F1176" s="14"/>
      <c r="G1176" s="8">
        <v>0.11</v>
      </c>
    </row>
    <row r="1177" spans="1:7" ht="15" customHeight="1">
      <c r="A1177" s="1"/>
      <c r="B1177" s="1"/>
      <c r="C1177" s="1"/>
      <c r="D1177" s="1"/>
      <c r="E1177" s="14" t="s">
        <v>32</v>
      </c>
      <c r="F1177" s="14"/>
      <c r="G1177" s="8">
        <f>ROUND(SUM(G1174),2)</f>
        <v>0.2</v>
      </c>
    </row>
    <row r="1178" spans="1:7" ht="15" customHeight="1">
      <c r="A1178" s="1"/>
      <c r="B1178" s="1"/>
      <c r="C1178" s="1"/>
      <c r="D1178" s="1"/>
      <c r="E1178" s="14" t="s">
        <v>33</v>
      </c>
      <c r="F1178" s="14"/>
      <c r="G1178" s="8">
        <f>ROUND(G1177 * (22.12/100),2)</f>
        <v>0.04</v>
      </c>
    </row>
    <row r="1179" spans="1:7" ht="15" customHeight="1">
      <c r="A1179" s="1"/>
      <c r="B1179" s="1"/>
      <c r="C1179" s="1"/>
      <c r="D1179" s="1"/>
      <c r="E1179" s="14" t="s">
        <v>34</v>
      </c>
      <c r="F1179" s="14"/>
      <c r="G1179" s="8">
        <f>G1178+G1177</f>
        <v>0.24000000000000002</v>
      </c>
    </row>
    <row r="1180" spans="1:7" ht="10.050000000000001" customHeight="1">
      <c r="A1180" s="1"/>
      <c r="B1180" s="1"/>
      <c r="C1180" s="1"/>
      <c r="D1180" s="1"/>
      <c r="E1180" s="10"/>
      <c r="F1180" s="10"/>
      <c r="G1180" s="10"/>
    </row>
    <row r="1181" spans="1:7" ht="19.95" customHeight="1">
      <c r="A1181" s="11" t="s">
        <v>377</v>
      </c>
      <c r="B1181" s="11"/>
      <c r="C1181" s="11"/>
      <c r="D1181" s="11"/>
      <c r="E1181" s="11"/>
      <c r="F1181" s="11"/>
      <c r="G1181" s="11"/>
    </row>
    <row r="1182" spans="1:7" ht="15" customHeight="1">
      <c r="A1182" s="12" t="s">
        <v>22</v>
      </c>
      <c r="B1182" s="12"/>
      <c r="C1182" s="2" t="s">
        <v>2</v>
      </c>
      <c r="D1182" s="2" t="s">
        <v>3</v>
      </c>
      <c r="E1182" s="2" t="s">
        <v>4</v>
      </c>
      <c r="F1182" s="2" t="s">
        <v>5</v>
      </c>
      <c r="G1182" s="2" t="s">
        <v>6</v>
      </c>
    </row>
    <row r="1183" spans="1:7" ht="15" customHeight="1">
      <c r="A1183" s="3" t="s">
        <v>40</v>
      </c>
      <c r="B1183" s="4" t="s">
        <v>41</v>
      </c>
      <c r="C1183" s="3" t="s">
        <v>9</v>
      </c>
      <c r="D1183" s="3" t="s">
        <v>10</v>
      </c>
      <c r="E1183" s="5">
        <v>1.4760000000000001E-2</v>
      </c>
      <c r="F1183" s="6">
        <v>17.91</v>
      </c>
      <c r="G1183" s="6">
        <f>TRUNC(TRUNC(E1183,8)*F1183,2)</f>
        <v>0.26</v>
      </c>
    </row>
    <row r="1184" spans="1:7" ht="15" customHeight="1">
      <c r="A1184" s="1"/>
      <c r="B1184" s="1"/>
      <c r="C1184" s="1"/>
      <c r="D1184" s="1"/>
      <c r="E1184" s="13" t="s">
        <v>25</v>
      </c>
      <c r="F1184" s="13"/>
      <c r="G1184" s="7">
        <f>SUM(G1183:G1183)</f>
        <v>0.26</v>
      </c>
    </row>
    <row r="1185" spans="1:7" ht="15" customHeight="1">
      <c r="A1185" s="1"/>
      <c r="B1185" s="1"/>
      <c r="C1185" s="1"/>
      <c r="D1185" s="1"/>
      <c r="E1185" s="14" t="s">
        <v>30</v>
      </c>
      <c r="F1185" s="14"/>
      <c r="G1185" s="8">
        <v>0.12</v>
      </c>
    </row>
    <row r="1186" spans="1:7" ht="15" customHeight="1">
      <c r="A1186" s="1"/>
      <c r="B1186" s="1"/>
      <c r="C1186" s="1"/>
      <c r="D1186" s="1"/>
      <c r="E1186" s="14" t="s">
        <v>31</v>
      </c>
      <c r="F1186" s="14"/>
      <c r="G1186" s="8">
        <v>0.14000000000000001</v>
      </c>
    </row>
    <row r="1187" spans="1:7" ht="15" customHeight="1">
      <c r="A1187" s="1"/>
      <c r="B1187" s="1"/>
      <c r="C1187" s="1"/>
      <c r="D1187" s="1"/>
      <c r="E1187" s="14" t="s">
        <v>32</v>
      </c>
      <c r="F1187" s="14"/>
      <c r="G1187" s="8">
        <f>ROUND(SUM(G1184),2)</f>
        <v>0.26</v>
      </c>
    </row>
    <row r="1188" spans="1:7" ht="15" customHeight="1">
      <c r="A1188" s="1"/>
      <c r="B1188" s="1"/>
      <c r="C1188" s="1"/>
      <c r="D1188" s="1"/>
      <c r="E1188" s="14" t="s">
        <v>33</v>
      </c>
      <c r="F1188" s="14"/>
      <c r="G1188" s="8">
        <f>ROUND(G1187 * (22.12/100),2)</f>
        <v>0.06</v>
      </c>
    </row>
    <row r="1189" spans="1:7" ht="15" customHeight="1">
      <c r="A1189" s="1"/>
      <c r="B1189" s="1"/>
      <c r="C1189" s="1"/>
      <c r="D1189" s="1"/>
      <c r="E1189" s="14" t="s">
        <v>34</v>
      </c>
      <c r="F1189" s="14"/>
      <c r="G1189" s="8">
        <f>G1188+G1187</f>
        <v>0.32</v>
      </c>
    </row>
    <row r="1190" spans="1:7" ht="10.050000000000001" customHeight="1">
      <c r="A1190" s="1"/>
      <c r="B1190" s="1"/>
      <c r="C1190" s="1"/>
      <c r="D1190" s="1"/>
      <c r="E1190" s="10"/>
      <c r="F1190" s="10"/>
      <c r="G1190" s="10"/>
    </row>
    <row r="1191" spans="1:7" ht="19.95" customHeight="1">
      <c r="A1191" s="11" t="s">
        <v>378</v>
      </c>
      <c r="B1191" s="11"/>
      <c r="C1191" s="11"/>
      <c r="D1191" s="11"/>
      <c r="E1191" s="11"/>
      <c r="F1191" s="11"/>
      <c r="G1191" s="11"/>
    </row>
    <row r="1192" spans="1:7" ht="15" customHeight="1">
      <c r="A1192" s="12" t="s">
        <v>22</v>
      </c>
      <c r="B1192" s="12"/>
      <c r="C1192" s="2" t="s">
        <v>2</v>
      </c>
      <c r="D1192" s="2" t="s">
        <v>3</v>
      </c>
      <c r="E1192" s="2" t="s">
        <v>4</v>
      </c>
      <c r="F1192" s="2" t="s">
        <v>5</v>
      </c>
      <c r="G1192" s="2" t="s">
        <v>6</v>
      </c>
    </row>
    <row r="1193" spans="1:7" ht="15" customHeight="1">
      <c r="A1193" s="3" t="s">
        <v>49</v>
      </c>
      <c r="B1193" s="4" t="s">
        <v>50</v>
      </c>
      <c r="C1193" s="3" t="s">
        <v>9</v>
      </c>
      <c r="D1193" s="3" t="s">
        <v>10</v>
      </c>
      <c r="E1193" s="5">
        <v>1.154E-2</v>
      </c>
      <c r="F1193" s="6">
        <v>17.91</v>
      </c>
      <c r="G1193" s="6">
        <f>TRUNC(TRUNC(E1193,8)*F1193,2)</f>
        <v>0.2</v>
      </c>
    </row>
    <row r="1194" spans="1:7" ht="15" customHeight="1">
      <c r="A1194" s="1"/>
      <c r="B1194" s="1"/>
      <c r="C1194" s="1"/>
      <c r="D1194" s="1"/>
      <c r="E1194" s="13" t="s">
        <v>25</v>
      </c>
      <c r="F1194" s="13"/>
      <c r="G1194" s="7">
        <f>SUM(G1193:G1193)</f>
        <v>0.2</v>
      </c>
    </row>
    <row r="1195" spans="1:7" ht="15" customHeight="1">
      <c r="A1195" s="1"/>
      <c r="B1195" s="1"/>
      <c r="C1195" s="1"/>
      <c r="D1195" s="1"/>
      <c r="E1195" s="14" t="s">
        <v>30</v>
      </c>
      <c r="F1195" s="14"/>
      <c r="G1195" s="8">
        <v>0.09</v>
      </c>
    </row>
    <row r="1196" spans="1:7" ht="15" customHeight="1">
      <c r="A1196" s="1"/>
      <c r="B1196" s="1"/>
      <c r="C1196" s="1"/>
      <c r="D1196" s="1"/>
      <c r="E1196" s="14" t="s">
        <v>31</v>
      </c>
      <c r="F1196" s="14"/>
      <c r="G1196" s="8">
        <v>0.11</v>
      </c>
    </row>
    <row r="1197" spans="1:7" ht="15" customHeight="1">
      <c r="A1197" s="1"/>
      <c r="B1197" s="1"/>
      <c r="C1197" s="1"/>
      <c r="D1197" s="1"/>
      <c r="E1197" s="14" t="s">
        <v>32</v>
      </c>
      <c r="F1197" s="14"/>
      <c r="G1197" s="8">
        <f>ROUND(SUM(G1194),2)</f>
        <v>0.2</v>
      </c>
    </row>
    <row r="1198" spans="1:7" ht="15" customHeight="1">
      <c r="A1198" s="1"/>
      <c r="B1198" s="1"/>
      <c r="C1198" s="1"/>
      <c r="D1198" s="1"/>
      <c r="E1198" s="14" t="s">
        <v>33</v>
      </c>
      <c r="F1198" s="14"/>
      <c r="G1198" s="8">
        <f>ROUND(G1197 * (22.12/100),2)</f>
        <v>0.04</v>
      </c>
    </row>
    <row r="1199" spans="1:7" ht="15" customHeight="1">
      <c r="A1199" s="1"/>
      <c r="B1199" s="1"/>
      <c r="C1199" s="1"/>
      <c r="D1199" s="1"/>
      <c r="E1199" s="14" t="s">
        <v>34</v>
      </c>
      <c r="F1199" s="14"/>
      <c r="G1199" s="8">
        <f>G1198+G1197</f>
        <v>0.24000000000000002</v>
      </c>
    </row>
    <row r="1200" spans="1:7" ht="10.050000000000001" customHeight="1">
      <c r="A1200" s="1"/>
      <c r="B1200" s="1"/>
      <c r="C1200" s="1"/>
      <c r="D1200" s="1"/>
      <c r="E1200" s="10"/>
      <c r="F1200" s="10"/>
      <c r="G1200" s="10"/>
    </row>
    <row r="1201" spans="1:7" ht="19.95" customHeight="1">
      <c r="A1201" s="11" t="s">
        <v>379</v>
      </c>
      <c r="B1201" s="11"/>
      <c r="C1201" s="11"/>
      <c r="D1201" s="11"/>
      <c r="E1201" s="11"/>
      <c r="F1201" s="11"/>
      <c r="G1201" s="11"/>
    </row>
    <row r="1202" spans="1:7" ht="15" customHeight="1">
      <c r="A1202" s="12" t="s">
        <v>22</v>
      </c>
      <c r="B1202" s="12"/>
      <c r="C1202" s="2" t="s">
        <v>2</v>
      </c>
      <c r="D1202" s="2" t="s">
        <v>3</v>
      </c>
      <c r="E1202" s="2" t="s">
        <v>4</v>
      </c>
      <c r="F1202" s="2" t="s">
        <v>5</v>
      </c>
      <c r="G1202" s="2" t="s">
        <v>6</v>
      </c>
    </row>
    <row r="1203" spans="1:7" ht="15" customHeight="1">
      <c r="A1203" s="3" t="s">
        <v>58</v>
      </c>
      <c r="B1203" s="4" t="s">
        <v>59</v>
      </c>
      <c r="C1203" s="3" t="s">
        <v>9</v>
      </c>
      <c r="D1203" s="3" t="s">
        <v>10</v>
      </c>
      <c r="E1203" s="5">
        <v>1.154E-2</v>
      </c>
      <c r="F1203" s="6">
        <v>18.059999999999999</v>
      </c>
      <c r="G1203" s="6">
        <f>TRUNC(TRUNC(E1203,8)*F1203,2)</f>
        <v>0.2</v>
      </c>
    </row>
    <row r="1204" spans="1:7" ht="15" customHeight="1">
      <c r="A1204" s="1"/>
      <c r="B1204" s="1"/>
      <c r="C1204" s="1"/>
      <c r="D1204" s="1"/>
      <c r="E1204" s="13" t="s">
        <v>25</v>
      </c>
      <c r="F1204" s="13"/>
      <c r="G1204" s="7">
        <f>SUM(G1203:G1203)</f>
        <v>0.2</v>
      </c>
    </row>
    <row r="1205" spans="1:7" ht="15" customHeight="1">
      <c r="A1205" s="1"/>
      <c r="B1205" s="1"/>
      <c r="C1205" s="1"/>
      <c r="D1205" s="1"/>
      <c r="E1205" s="14" t="s">
        <v>30</v>
      </c>
      <c r="F1205" s="14"/>
      <c r="G1205" s="8">
        <v>0.09</v>
      </c>
    </row>
    <row r="1206" spans="1:7" ht="15" customHeight="1">
      <c r="A1206" s="1"/>
      <c r="B1206" s="1"/>
      <c r="C1206" s="1"/>
      <c r="D1206" s="1"/>
      <c r="E1206" s="14" t="s">
        <v>31</v>
      </c>
      <c r="F1206" s="14"/>
      <c r="G1206" s="8">
        <v>0.11</v>
      </c>
    </row>
    <row r="1207" spans="1:7" ht="15" customHeight="1">
      <c r="A1207" s="1"/>
      <c r="B1207" s="1"/>
      <c r="C1207" s="1"/>
      <c r="D1207" s="1"/>
      <c r="E1207" s="14" t="s">
        <v>32</v>
      </c>
      <c r="F1207" s="14"/>
      <c r="G1207" s="8">
        <f>ROUND(SUM(G1204),2)</f>
        <v>0.2</v>
      </c>
    </row>
    <row r="1208" spans="1:7" ht="15" customHeight="1">
      <c r="A1208" s="1"/>
      <c r="B1208" s="1"/>
      <c r="C1208" s="1"/>
      <c r="D1208" s="1"/>
      <c r="E1208" s="14" t="s">
        <v>33</v>
      </c>
      <c r="F1208" s="14"/>
      <c r="G1208" s="8">
        <f>ROUND(G1207 * (22.12/100),2)</f>
        <v>0.04</v>
      </c>
    </row>
    <row r="1209" spans="1:7" ht="15" customHeight="1">
      <c r="A1209" s="1"/>
      <c r="B1209" s="1"/>
      <c r="C1209" s="1"/>
      <c r="D1209" s="1"/>
      <c r="E1209" s="14" t="s">
        <v>34</v>
      </c>
      <c r="F1209" s="14"/>
      <c r="G1209" s="8">
        <f>G1208+G1207</f>
        <v>0.24000000000000002</v>
      </c>
    </row>
    <row r="1210" spans="1:7" ht="10.050000000000001" customHeight="1">
      <c r="A1210" s="1"/>
      <c r="B1210" s="1"/>
      <c r="C1210" s="1"/>
      <c r="D1210" s="1"/>
      <c r="E1210" s="10"/>
      <c r="F1210" s="10"/>
      <c r="G1210" s="10"/>
    </row>
    <row r="1211" spans="1:7" ht="19.95" customHeight="1">
      <c r="A1211" s="11" t="s">
        <v>380</v>
      </c>
      <c r="B1211" s="11"/>
      <c r="C1211" s="11"/>
      <c r="D1211" s="11"/>
      <c r="E1211" s="11"/>
      <c r="F1211" s="11"/>
      <c r="G1211" s="11"/>
    </row>
    <row r="1212" spans="1:7" ht="15" customHeight="1">
      <c r="A1212" s="12" t="s">
        <v>22</v>
      </c>
      <c r="B1212" s="12"/>
      <c r="C1212" s="2" t="s">
        <v>2</v>
      </c>
      <c r="D1212" s="2" t="s">
        <v>3</v>
      </c>
      <c r="E1212" s="2" t="s">
        <v>4</v>
      </c>
      <c r="F1212" s="2" t="s">
        <v>5</v>
      </c>
      <c r="G1212" s="2" t="s">
        <v>6</v>
      </c>
    </row>
    <row r="1213" spans="1:7" ht="15" customHeight="1">
      <c r="A1213" s="3" t="s">
        <v>114</v>
      </c>
      <c r="B1213" s="4" t="s">
        <v>115</v>
      </c>
      <c r="C1213" s="3" t="s">
        <v>9</v>
      </c>
      <c r="D1213" s="3" t="s">
        <v>10</v>
      </c>
      <c r="E1213" s="5">
        <v>1.154E-2</v>
      </c>
      <c r="F1213" s="6">
        <v>22.45</v>
      </c>
      <c r="G1213" s="6">
        <f>TRUNC(TRUNC(E1213,8)*F1213,2)</f>
        <v>0.25</v>
      </c>
    </row>
    <row r="1214" spans="1:7" ht="15" customHeight="1">
      <c r="A1214" s="1"/>
      <c r="B1214" s="1"/>
      <c r="C1214" s="1"/>
      <c r="D1214" s="1"/>
      <c r="E1214" s="13" t="s">
        <v>25</v>
      </c>
      <c r="F1214" s="13"/>
      <c r="G1214" s="7">
        <f>SUM(G1213:G1213)</f>
        <v>0.25</v>
      </c>
    </row>
    <row r="1215" spans="1:7" ht="15" customHeight="1">
      <c r="A1215" s="1"/>
      <c r="B1215" s="1"/>
      <c r="C1215" s="1"/>
      <c r="D1215" s="1"/>
      <c r="E1215" s="14" t="s">
        <v>30</v>
      </c>
      <c r="F1215" s="14"/>
      <c r="G1215" s="8">
        <v>0.12</v>
      </c>
    </row>
    <row r="1216" spans="1:7" ht="15" customHeight="1">
      <c r="A1216" s="1"/>
      <c r="B1216" s="1"/>
      <c r="C1216" s="1"/>
      <c r="D1216" s="1"/>
      <c r="E1216" s="14" t="s">
        <v>31</v>
      </c>
      <c r="F1216" s="14"/>
      <c r="G1216" s="8">
        <v>0.13</v>
      </c>
    </row>
    <row r="1217" spans="1:7" ht="15" customHeight="1">
      <c r="A1217" s="1"/>
      <c r="B1217" s="1"/>
      <c r="C1217" s="1"/>
      <c r="D1217" s="1"/>
      <c r="E1217" s="14" t="s">
        <v>32</v>
      </c>
      <c r="F1217" s="14"/>
      <c r="G1217" s="8">
        <f>ROUND(SUM(G1214),2)</f>
        <v>0.25</v>
      </c>
    </row>
    <row r="1218" spans="1:7" ht="15" customHeight="1">
      <c r="A1218" s="1"/>
      <c r="B1218" s="1"/>
      <c r="C1218" s="1"/>
      <c r="D1218" s="1"/>
      <c r="E1218" s="14" t="s">
        <v>33</v>
      </c>
      <c r="F1218" s="14"/>
      <c r="G1218" s="8">
        <f>ROUND(G1217 * (22.12/100),2)</f>
        <v>0.06</v>
      </c>
    </row>
    <row r="1219" spans="1:7" ht="15" customHeight="1">
      <c r="A1219" s="1"/>
      <c r="B1219" s="1"/>
      <c r="C1219" s="1"/>
      <c r="D1219" s="1"/>
      <c r="E1219" s="14" t="s">
        <v>34</v>
      </c>
      <c r="F1219" s="14"/>
      <c r="G1219" s="8">
        <f>G1218+G1217</f>
        <v>0.31</v>
      </c>
    </row>
    <row r="1220" spans="1:7" ht="10.050000000000001" customHeight="1">
      <c r="A1220" s="1"/>
      <c r="B1220" s="1"/>
      <c r="C1220" s="1"/>
      <c r="D1220" s="1"/>
      <c r="E1220" s="10"/>
      <c r="F1220" s="10"/>
      <c r="G1220" s="10"/>
    </row>
    <row r="1221" spans="1:7" ht="19.95" customHeight="1">
      <c r="A1221" s="11" t="s">
        <v>381</v>
      </c>
      <c r="B1221" s="11"/>
      <c r="C1221" s="11"/>
      <c r="D1221" s="11"/>
      <c r="E1221" s="11"/>
      <c r="F1221" s="11"/>
      <c r="G1221" s="11"/>
    </row>
    <row r="1222" spans="1:7" ht="15" customHeight="1">
      <c r="A1222" s="12" t="s">
        <v>22</v>
      </c>
      <c r="B1222" s="12"/>
      <c r="C1222" s="2" t="s">
        <v>2</v>
      </c>
      <c r="D1222" s="2" t="s">
        <v>3</v>
      </c>
      <c r="E1222" s="2" t="s">
        <v>4</v>
      </c>
      <c r="F1222" s="2" t="s">
        <v>5</v>
      </c>
      <c r="G1222" s="2" t="s">
        <v>6</v>
      </c>
    </row>
    <row r="1223" spans="1:7" ht="15" customHeight="1">
      <c r="A1223" s="3" t="s">
        <v>135</v>
      </c>
      <c r="B1223" s="4" t="s">
        <v>136</v>
      </c>
      <c r="C1223" s="3" t="s">
        <v>9</v>
      </c>
      <c r="D1223" s="3" t="s">
        <v>10</v>
      </c>
      <c r="E1223" s="5">
        <v>1.4760000000000001E-2</v>
      </c>
      <c r="F1223" s="6">
        <v>12.8</v>
      </c>
      <c r="G1223" s="6">
        <f>TRUNC(TRUNC(E1223,8)*F1223,2)</f>
        <v>0.18</v>
      </c>
    </row>
    <row r="1224" spans="1:7" ht="15" customHeight="1">
      <c r="A1224" s="1"/>
      <c r="B1224" s="1"/>
      <c r="C1224" s="1"/>
      <c r="D1224" s="1"/>
      <c r="E1224" s="13" t="s">
        <v>25</v>
      </c>
      <c r="F1224" s="13"/>
      <c r="G1224" s="7">
        <f>SUM(G1223:G1223)</f>
        <v>0.18</v>
      </c>
    </row>
    <row r="1225" spans="1:7" ht="15" customHeight="1">
      <c r="A1225" s="1"/>
      <c r="B1225" s="1"/>
      <c r="C1225" s="1"/>
      <c r="D1225" s="1"/>
      <c r="E1225" s="14" t="s">
        <v>30</v>
      </c>
      <c r="F1225" s="14"/>
      <c r="G1225" s="8">
        <v>0.08</v>
      </c>
    </row>
    <row r="1226" spans="1:7" ht="15" customHeight="1">
      <c r="A1226" s="1"/>
      <c r="B1226" s="1"/>
      <c r="C1226" s="1"/>
      <c r="D1226" s="1"/>
      <c r="E1226" s="14" t="s">
        <v>31</v>
      </c>
      <c r="F1226" s="14"/>
      <c r="G1226" s="8">
        <v>0.1</v>
      </c>
    </row>
    <row r="1227" spans="1:7" ht="15" customHeight="1">
      <c r="A1227" s="1"/>
      <c r="B1227" s="1"/>
      <c r="C1227" s="1"/>
      <c r="D1227" s="1"/>
      <c r="E1227" s="14" t="s">
        <v>32</v>
      </c>
      <c r="F1227" s="14"/>
      <c r="G1227" s="8">
        <f>ROUND(SUM(G1224),2)</f>
        <v>0.18</v>
      </c>
    </row>
    <row r="1228" spans="1:7" ht="15" customHeight="1">
      <c r="A1228" s="1"/>
      <c r="B1228" s="1"/>
      <c r="C1228" s="1"/>
      <c r="D1228" s="1"/>
      <c r="E1228" s="14" t="s">
        <v>33</v>
      </c>
      <c r="F1228" s="14"/>
      <c r="G1228" s="8">
        <f>ROUND(G1227 * (22.12/100),2)</f>
        <v>0.04</v>
      </c>
    </row>
    <row r="1229" spans="1:7" ht="15" customHeight="1">
      <c r="A1229" s="1"/>
      <c r="B1229" s="1"/>
      <c r="C1229" s="1"/>
      <c r="D1229" s="1"/>
      <c r="E1229" s="14" t="s">
        <v>34</v>
      </c>
      <c r="F1229" s="14"/>
      <c r="G1229" s="8">
        <f>G1228+G1227</f>
        <v>0.22</v>
      </c>
    </row>
    <row r="1230" spans="1:7" ht="10.050000000000001" customHeight="1">
      <c r="A1230" s="1"/>
      <c r="B1230" s="1"/>
      <c r="C1230" s="1"/>
      <c r="D1230" s="1"/>
      <c r="E1230" s="10"/>
      <c r="F1230" s="10"/>
      <c r="G1230" s="10"/>
    </row>
    <row r="1231" spans="1:7" ht="19.95" customHeight="1">
      <c r="A1231" s="11" t="s">
        <v>382</v>
      </c>
      <c r="B1231" s="11"/>
      <c r="C1231" s="11"/>
      <c r="D1231" s="11"/>
      <c r="E1231" s="11"/>
      <c r="F1231" s="11"/>
      <c r="G1231" s="11"/>
    </row>
    <row r="1232" spans="1:7" ht="15" customHeight="1">
      <c r="A1232" s="12" t="s">
        <v>22</v>
      </c>
      <c r="B1232" s="12"/>
      <c r="C1232" s="2" t="s">
        <v>2</v>
      </c>
      <c r="D1232" s="2" t="s">
        <v>3</v>
      </c>
      <c r="E1232" s="2" t="s">
        <v>4</v>
      </c>
      <c r="F1232" s="2" t="s">
        <v>5</v>
      </c>
      <c r="G1232" s="2" t="s">
        <v>6</v>
      </c>
    </row>
    <row r="1233" spans="1:7" ht="15" customHeight="1">
      <c r="A1233" s="3" t="s">
        <v>155</v>
      </c>
      <c r="B1233" s="4" t="s">
        <v>156</v>
      </c>
      <c r="C1233" s="3" t="s">
        <v>9</v>
      </c>
      <c r="D1233" s="3" t="s">
        <v>10</v>
      </c>
      <c r="E1233" s="5">
        <v>3.7319999999999999E-2</v>
      </c>
      <c r="F1233" s="6">
        <v>17.91</v>
      </c>
      <c r="G1233" s="6">
        <f>TRUNC(TRUNC(E1233,8)*F1233,2)</f>
        <v>0.66</v>
      </c>
    </row>
    <row r="1234" spans="1:7" ht="15" customHeight="1">
      <c r="A1234" s="1"/>
      <c r="B1234" s="1"/>
      <c r="C1234" s="1"/>
      <c r="D1234" s="1"/>
      <c r="E1234" s="13" t="s">
        <v>25</v>
      </c>
      <c r="F1234" s="13"/>
      <c r="G1234" s="7">
        <f>SUM(G1233:G1233)</f>
        <v>0.66</v>
      </c>
    </row>
    <row r="1235" spans="1:7" ht="15" customHeight="1">
      <c r="A1235" s="1"/>
      <c r="B1235" s="1"/>
      <c r="C1235" s="1"/>
      <c r="D1235" s="1"/>
      <c r="E1235" s="14" t="s">
        <v>30</v>
      </c>
      <c r="F1235" s="14"/>
      <c r="G1235" s="8">
        <v>0.31</v>
      </c>
    </row>
    <row r="1236" spans="1:7" ht="15" customHeight="1">
      <c r="A1236" s="1"/>
      <c r="B1236" s="1"/>
      <c r="C1236" s="1"/>
      <c r="D1236" s="1"/>
      <c r="E1236" s="14" t="s">
        <v>31</v>
      </c>
      <c r="F1236" s="14"/>
      <c r="G1236" s="8">
        <v>0.35</v>
      </c>
    </row>
    <row r="1237" spans="1:7" ht="15" customHeight="1">
      <c r="A1237" s="1"/>
      <c r="B1237" s="1"/>
      <c r="C1237" s="1"/>
      <c r="D1237" s="1"/>
      <c r="E1237" s="14" t="s">
        <v>32</v>
      </c>
      <c r="F1237" s="14"/>
      <c r="G1237" s="8">
        <f>ROUND(SUM(G1234),2)</f>
        <v>0.66</v>
      </c>
    </row>
    <row r="1238" spans="1:7" ht="15" customHeight="1">
      <c r="A1238" s="1"/>
      <c r="B1238" s="1"/>
      <c r="C1238" s="1"/>
      <c r="D1238" s="1"/>
      <c r="E1238" s="14" t="s">
        <v>33</v>
      </c>
      <c r="F1238" s="14"/>
      <c r="G1238" s="8">
        <f>ROUND(G1237 * (22.12/100),2)</f>
        <v>0.15</v>
      </c>
    </row>
    <row r="1239" spans="1:7" ht="15" customHeight="1">
      <c r="A1239" s="1"/>
      <c r="B1239" s="1"/>
      <c r="C1239" s="1"/>
      <c r="D1239" s="1"/>
      <c r="E1239" s="14" t="s">
        <v>34</v>
      </c>
      <c r="F1239" s="14"/>
      <c r="G1239" s="8">
        <f>G1238+G1237</f>
        <v>0.81</v>
      </c>
    </row>
    <row r="1240" spans="1:7" ht="10.050000000000001" customHeight="1">
      <c r="A1240" s="1"/>
      <c r="B1240" s="1"/>
      <c r="C1240" s="1"/>
      <c r="D1240" s="1"/>
      <c r="E1240" s="10"/>
      <c r="F1240" s="10"/>
      <c r="G1240" s="10"/>
    </row>
    <row r="1241" spans="1:7" ht="19.95" customHeight="1">
      <c r="A1241" s="11" t="s">
        <v>383</v>
      </c>
      <c r="B1241" s="11"/>
      <c r="C1241" s="11"/>
      <c r="D1241" s="11"/>
      <c r="E1241" s="11"/>
      <c r="F1241" s="11"/>
      <c r="G1241" s="11"/>
    </row>
    <row r="1242" spans="1:7" ht="15" customHeight="1">
      <c r="A1242" s="12" t="s">
        <v>22</v>
      </c>
      <c r="B1242" s="12"/>
      <c r="C1242" s="2" t="s">
        <v>2</v>
      </c>
      <c r="D1242" s="2" t="s">
        <v>3</v>
      </c>
      <c r="E1242" s="2" t="s">
        <v>4</v>
      </c>
      <c r="F1242" s="2" t="s">
        <v>5</v>
      </c>
      <c r="G1242" s="2" t="s">
        <v>6</v>
      </c>
    </row>
    <row r="1243" spans="1:7" ht="21" customHeight="1">
      <c r="A1243" s="3" t="s">
        <v>164</v>
      </c>
      <c r="B1243" s="4" t="s">
        <v>165</v>
      </c>
      <c r="C1243" s="3" t="s">
        <v>9</v>
      </c>
      <c r="D1243" s="3" t="s">
        <v>10</v>
      </c>
      <c r="E1243" s="5">
        <v>1.7979999999999999E-2</v>
      </c>
      <c r="F1243" s="6">
        <v>17.91</v>
      </c>
      <c r="G1243" s="6">
        <f>TRUNC(TRUNC(E1243,8)*F1243,2)</f>
        <v>0.32</v>
      </c>
    </row>
    <row r="1244" spans="1:7" ht="15" customHeight="1">
      <c r="A1244" s="1"/>
      <c r="B1244" s="1"/>
      <c r="C1244" s="1"/>
      <c r="D1244" s="1"/>
      <c r="E1244" s="13" t="s">
        <v>25</v>
      </c>
      <c r="F1244" s="13"/>
      <c r="G1244" s="7">
        <f>SUM(G1243:G1243)</f>
        <v>0.32</v>
      </c>
    </row>
    <row r="1245" spans="1:7" ht="15" customHeight="1">
      <c r="A1245" s="1"/>
      <c r="B1245" s="1"/>
      <c r="C1245" s="1"/>
      <c r="D1245" s="1"/>
      <c r="E1245" s="14" t="s">
        <v>30</v>
      </c>
      <c r="F1245" s="14"/>
      <c r="G1245" s="8">
        <v>0.15</v>
      </c>
    </row>
    <row r="1246" spans="1:7" ht="15" customHeight="1">
      <c r="A1246" s="1"/>
      <c r="B1246" s="1"/>
      <c r="C1246" s="1"/>
      <c r="D1246" s="1"/>
      <c r="E1246" s="14" t="s">
        <v>31</v>
      </c>
      <c r="F1246" s="14"/>
      <c r="G1246" s="8">
        <v>0.17</v>
      </c>
    </row>
    <row r="1247" spans="1:7" ht="15" customHeight="1">
      <c r="A1247" s="1"/>
      <c r="B1247" s="1"/>
      <c r="C1247" s="1"/>
      <c r="D1247" s="1"/>
      <c r="E1247" s="14" t="s">
        <v>32</v>
      </c>
      <c r="F1247" s="14"/>
      <c r="G1247" s="8">
        <f>ROUND(SUM(G1244),2)</f>
        <v>0.32</v>
      </c>
    </row>
    <row r="1248" spans="1:7" ht="15" customHeight="1">
      <c r="A1248" s="1"/>
      <c r="B1248" s="1"/>
      <c r="C1248" s="1"/>
      <c r="D1248" s="1"/>
      <c r="E1248" s="14" t="s">
        <v>33</v>
      </c>
      <c r="F1248" s="14"/>
      <c r="G1248" s="8">
        <f>ROUND(G1247 * (22.12/100),2)</f>
        <v>7.0000000000000007E-2</v>
      </c>
    </row>
    <row r="1249" spans="1:7" ht="15" customHeight="1">
      <c r="A1249" s="1"/>
      <c r="B1249" s="1"/>
      <c r="C1249" s="1"/>
      <c r="D1249" s="1"/>
      <c r="E1249" s="14" t="s">
        <v>34</v>
      </c>
      <c r="F1249" s="14"/>
      <c r="G1249" s="8">
        <f>G1248+G1247</f>
        <v>0.39</v>
      </c>
    </row>
    <row r="1250" spans="1:7" ht="10.050000000000001" customHeight="1">
      <c r="A1250" s="1"/>
      <c r="B1250" s="1"/>
      <c r="C1250" s="1"/>
      <c r="D1250" s="1"/>
      <c r="E1250" s="10"/>
      <c r="F1250" s="10"/>
      <c r="G1250" s="10"/>
    </row>
    <row r="1251" spans="1:7" ht="19.95" customHeight="1">
      <c r="A1251" s="11" t="s">
        <v>384</v>
      </c>
      <c r="B1251" s="11"/>
      <c r="C1251" s="11"/>
      <c r="D1251" s="11"/>
      <c r="E1251" s="11"/>
      <c r="F1251" s="11"/>
      <c r="G1251" s="11"/>
    </row>
    <row r="1252" spans="1:7" ht="15" customHeight="1">
      <c r="A1252" s="12" t="s">
        <v>22</v>
      </c>
      <c r="B1252" s="12"/>
      <c r="C1252" s="2" t="s">
        <v>2</v>
      </c>
      <c r="D1252" s="2" t="s">
        <v>3</v>
      </c>
      <c r="E1252" s="2" t="s">
        <v>4</v>
      </c>
      <c r="F1252" s="2" t="s">
        <v>5</v>
      </c>
      <c r="G1252" s="2" t="s">
        <v>6</v>
      </c>
    </row>
    <row r="1253" spans="1:7" ht="15" customHeight="1">
      <c r="A1253" s="3" t="s">
        <v>169</v>
      </c>
      <c r="B1253" s="4" t="s">
        <v>170</v>
      </c>
      <c r="C1253" s="3" t="s">
        <v>9</v>
      </c>
      <c r="D1253" s="3" t="s">
        <v>10</v>
      </c>
      <c r="E1253" s="5">
        <v>1.154E-2</v>
      </c>
      <c r="F1253" s="6">
        <v>17.91</v>
      </c>
      <c r="G1253" s="6">
        <f>TRUNC(TRUNC(E1253,8)*F1253,2)</f>
        <v>0.2</v>
      </c>
    </row>
    <row r="1254" spans="1:7" ht="15" customHeight="1">
      <c r="A1254" s="1"/>
      <c r="B1254" s="1"/>
      <c r="C1254" s="1"/>
      <c r="D1254" s="1"/>
      <c r="E1254" s="13" t="s">
        <v>25</v>
      </c>
      <c r="F1254" s="13"/>
      <c r="G1254" s="7">
        <f>SUM(G1253:G1253)</f>
        <v>0.2</v>
      </c>
    </row>
    <row r="1255" spans="1:7" ht="15" customHeight="1">
      <c r="A1255" s="1"/>
      <c r="B1255" s="1"/>
      <c r="C1255" s="1"/>
      <c r="D1255" s="1"/>
      <c r="E1255" s="14" t="s">
        <v>30</v>
      </c>
      <c r="F1255" s="14"/>
      <c r="G1255" s="8">
        <v>0.09</v>
      </c>
    </row>
    <row r="1256" spans="1:7" ht="15" customHeight="1">
      <c r="A1256" s="1"/>
      <c r="B1256" s="1"/>
      <c r="C1256" s="1"/>
      <c r="D1256" s="1"/>
      <c r="E1256" s="14" t="s">
        <v>31</v>
      </c>
      <c r="F1256" s="14"/>
      <c r="G1256" s="8">
        <v>0.11</v>
      </c>
    </row>
    <row r="1257" spans="1:7" ht="15" customHeight="1">
      <c r="A1257" s="1"/>
      <c r="B1257" s="1"/>
      <c r="C1257" s="1"/>
      <c r="D1257" s="1"/>
      <c r="E1257" s="14" t="s">
        <v>32</v>
      </c>
      <c r="F1257" s="14"/>
      <c r="G1257" s="8">
        <f>ROUND(SUM(G1254),2)</f>
        <v>0.2</v>
      </c>
    </row>
    <row r="1258" spans="1:7" ht="15" customHeight="1">
      <c r="A1258" s="1"/>
      <c r="B1258" s="1"/>
      <c r="C1258" s="1"/>
      <c r="D1258" s="1"/>
      <c r="E1258" s="14" t="s">
        <v>33</v>
      </c>
      <c r="F1258" s="14"/>
      <c r="G1258" s="8">
        <f>ROUND(G1257 * (22.12/100),2)</f>
        <v>0.04</v>
      </c>
    </row>
    <row r="1259" spans="1:7" ht="15" customHeight="1">
      <c r="A1259" s="1"/>
      <c r="B1259" s="1"/>
      <c r="C1259" s="1"/>
      <c r="D1259" s="1"/>
      <c r="E1259" s="14" t="s">
        <v>34</v>
      </c>
      <c r="F1259" s="14"/>
      <c r="G1259" s="8">
        <f>G1258+G1257</f>
        <v>0.24000000000000002</v>
      </c>
    </row>
    <row r="1260" spans="1:7" ht="10.050000000000001" customHeight="1">
      <c r="A1260" s="1"/>
      <c r="B1260" s="1"/>
      <c r="C1260" s="1"/>
      <c r="D1260" s="1"/>
      <c r="E1260" s="10"/>
      <c r="F1260" s="10"/>
      <c r="G1260" s="10"/>
    </row>
    <row r="1261" spans="1:7" ht="19.95" customHeight="1">
      <c r="A1261" s="11" t="s">
        <v>385</v>
      </c>
      <c r="B1261" s="11"/>
      <c r="C1261" s="11"/>
      <c r="D1261" s="11"/>
      <c r="E1261" s="11"/>
      <c r="F1261" s="11"/>
      <c r="G1261" s="11"/>
    </row>
    <row r="1262" spans="1:7" ht="15" customHeight="1">
      <c r="A1262" s="12" t="s">
        <v>22</v>
      </c>
      <c r="B1262" s="12"/>
      <c r="C1262" s="2" t="s">
        <v>2</v>
      </c>
      <c r="D1262" s="2" t="s">
        <v>3</v>
      </c>
      <c r="E1262" s="2" t="s">
        <v>4</v>
      </c>
      <c r="F1262" s="2" t="s">
        <v>5</v>
      </c>
      <c r="G1262" s="2" t="s">
        <v>6</v>
      </c>
    </row>
    <row r="1263" spans="1:7" ht="15" customHeight="1">
      <c r="A1263" s="3" t="s">
        <v>174</v>
      </c>
      <c r="B1263" s="4" t="s">
        <v>175</v>
      </c>
      <c r="C1263" s="3" t="s">
        <v>9</v>
      </c>
      <c r="D1263" s="3" t="s">
        <v>10</v>
      </c>
      <c r="E1263" s="5">
        <v>1.4760000000000001E-2</v>
      </c>
      <c r="F1263" s="6">
        <v>22.45</v>
      </c>
      <c r="G1263" s="6">
        <f>TRUNC(TRUNC(E1263,8)*F1263,2)</f>
        <v>0.33</v>
      </c>
    </row>
    <row r="1264" spans="1:7" ht="15" customHeight="1">
      <c r="A1264" s="1"/>
      <c r="B1264" s="1"/>
      <c r="C1264" s="1"/>
      <c r="D1264" s="1"/>
      <c r="E1264" s="13" t="s">
        <v>25</v>
      </c>
      <c r="F1264" s="13"/>
      <c r="G1264" s="7">
        <f>SUM(G1263:G1263)</f>
        <v>0.33</v>
      </c>
    </row>
    <row r="1265" spans="1:7" ht="15" customHeight="1">
      <c r="A1265" s="1"/>
      <c r="B1265" s="1"/>
      <c r="C1265" s="1"/>
      <c r="D1265" s="1"/>
      <c r="E1265" s="14" t="s">
        <v>30</v>
      </c>
      <c r="F1265" s="14"/>
      <c r="G1265" s="8">
        <v>0.15</v>
      </c>
    </row>
    <row r="1266" spans="1:7" ht="15" customHeight="1">
      <c r="A1266" s="1"/>
      <c r="B1266" s="1"/>
      <c r="C1266" s="1"/>
      <c r="D1266" s="1"/>
      <c r="E1266" s="14" t="s">
        <v>31</v>
      </c>
      <c r="F1266" s="14"/>
      <c r="G1266" s="8">
        <v>0.18</v>
      </c>
    </row>
    <row r="1267" spans="1:7" ht="15" customHeight="1">
      <c r="A1267" s="1"/>
      <c r="B1267" s="1"/>
      <c r="C1267" s="1"/>
      <c r="D1267" s="1"/>
      <c r="E1267" s="14" t="s">
        <v>32</v>
      </c>
      <c r="F1267" s="14"/>
      <c r="G1267" s="8">
        <f>ROUND(SUM(G1264),2)</f>
        <v>0.33</v>
      </c>
    </row>
    <row r="1268" spans="1:7" ht="15" customHeight="1">
      <c r="A1268" s="1"/>
      <c r="B1268" s="1"/>
      <c r="C1268" s="1"/>
      <c r="D1268" s="1"/>
      <c r="E1268" s="14" t="s">
        <v>33</v>
      </c>
      <c r="F1268" s="14"/>
      <c r="G1268" s="8">
        <f>ROUND(G1267 * (22.12/100),2)</f>
        <v>7.0000000000000007E-2</v>
      </c>
    </row>
    <row r="1269" spans="1:7" ht="15" customHeight="1">
      <c r="A1269" s="1"/>
      <c r="B1269" s="1"/>
      <c r="C1269" s="1"/>
      <c r="D1269" s="1"/>
      <c r="E1269" s="14" t="s">
        <v>34</v>
      </c>
      <c r="F1269" s="14"/>
      <c r="G1269" s="8">
        <f>G1268+G1267</f>
        <v>0.4</v>
      </c>
    </row>
    <row r="1270" spans="1:7" ht="10.050000000000001" customHeight="1">
      <c r="A1270" s="1"/>
      <c r="B1270" s="1"/>
      <c r="C1270" s="1"/>
      <c r="D1270" s="1"/>
      <c r="E1270" s="10"/>
      <c r="F1270" s="10"/>
      <c r="G1270" s="10"/>
    </row>
    <row r="1271" spans="1:7" ht="19.95" customHeight="1">
      <c r="A1271" s="11" t="s">
        <v>386</v>
      </c>
      <c r="B1271" s="11"/>
      <c r="C1271" s="11"/>
      <c r="D1271" s="11"/>
      <c r="E1271" s="11"/>
      <c r="F1271" s="11"/>
      <c r="G1271" s="11"/>
    </row>
    <row r="1272" spans="1:7" ht="15" customHeight="1">
      <c r="A1272" s="12" t="s">
        <v>22</v>
      </c>
      <c r="B1272" s="12"/>
      <c r="C1272" s="2" t="s">
        <v>2</v>
      </c>
      <c r="D1272" s="2" t="s">
        <v>3</v>
      </c>
      <c r="E1272" s="2" t="s">
        <v>4</v>
      </c>
      <c r="F1272" s="2" t="s">
        <v>5</v>
      </c>
      <c r="G1272" s="2" t="s">
        <v>6</v>
      </c>
    </row>
    <row r="1273" spans="1:7" ht="15" customHeight="1">
      <c r="A1273" s="3" t="s">
        <v>296</v>
      </c>
      <c r="B1273" s="4" t="s">
        <v>297</v>
      </c>
      <c r="C1273" s="3" t="s">
        <v>9</v>
      </c>
      <c r="D1273" s="3" t="s">
        <v>10</v>
      </c>
      <c r="E1273" s="5">
        <v>1.4760000000000001E-2</v>
      </c>
      <c r="F1273" s="6">
        <v>21.38</v>
      </c>
      <c r="G1273" s="6">
        <f>TRUNC(TRUNC(E1273,8)*F1273,2)</f>
        <v>0.31</v>
      </c>
    </row>
    <row r="1274" spans="1:7" ht="15" customHeight="1">
      <c r="A1274" s="1"/>
      <c r="B1274" s="1"/>
      <c r="C1274" s="1"/>
      <c r="D1274" s="1"/>
      <c r="E1274" s="13" t="s">
        <v>25</v>
      </c>
      <c r="F1274" s="13"/>
      <c r="G1274" s="7">
        <f>SUM(G1273:G1273)</f>
        <v>0.31</v>
      </c>
    </row>
    <row r="1275" spans="1:7" ht="15" customHeight="1">
      <c r="A1275" s="1"/>
      <c r="B1275" s="1"/>
      <c r="C1275" s="1"/>
      <c r="D1275" s="1"/>
      <c r="E1275" s="14" t="s">
        <v>30</v>
      </c>
      <c r="F1275" s="14"/>
      <c r="G1275" s="8">
        <v>0.14000000000000001</v>
      </c>
    </row>
    <row r="1276" spans="1:7" ht="15" customHeight="1">
      <c r="A1276" s="1"/>
      <c r="B1276" s="1"/>
      <c r="C1276" s="1"/>
      <c r="D1276" s="1"/>
      <c r="E1276" s="14" t="s">
        <v>31</v>
      </c>
      <c r="F1276" s="14"/>
      <c r="G1276" s="8">
        <v>0.17</v>
      </c>
    </row>
    <row r="1277" spans="1:7" ht="15" customHeight="1">
      <c r="A1277" s="1"/>
      <c r="B1277" s="1"/>
      <c r="C1277" s="1"/>
      <c r="D1277" s="1"/>
      <c r="E1277" s="14" t="s">
        <v>32</v>
      </c>
      <c r="F1277" s="14"/>
      <c r="G1277" s="8">
        <f>ROUND(SUM(G1274),2)</f>
        <v>0.31</v>
      </c>
    </row>
    <row r="1278" spans="1:7" ht="15" customHeight="1">
      <c r="A1278" s="1"/>
      <c r="B1278" s="1"/>
      <c r="C1278" s="1"/>
      <c r="D1278" s="1"/>
      <c r="E1278" s="14" t="s">
        <v>33</v>
      </c>
      <c r="F1278" s="14"/>
      <c r="G1278" s="8">
        <f>ROUND(G1277 * (22.12/100),2)</f>
        <v>7.0000000000000007E-2</v>
      </c>
    </row>
    <row r="1279" spans="1:7" ht="15" customHeight="1">
      <c r="A1279" s="1"/>
      <c r="B1279" s="1"/>
      <c r="C1279" s="1"/>
      <c r="D1279" s="1"/>
      <c r="E1279" s="14" t="s">
        <v>34</v>
      </c>
      <c r="F1279" s="14"/>
      <c r="G1279" s="8">
        <f>G1278+G1277</f>
        <v>0.38</v>
      </c>
    </row>
    <row r="1280" spans="1:7" ht="10.050000000000001" customHeight="1">
      <c r="A1280" s="1"/>
      <c r="B1280" s="1"/>
      <c r="C1280" s="1"/>
      <c r="D1280" s="1"/>
      <c r="E1280" s="10"/>
      <c r="F1280" s="10"/>
      <c r="G1280" s="10"/>
    </row>
    <row r="1281" spans="1:7" ht="19.95" customHeight="1">
      <c r="A1281" s="11" t="s">
        <v>387</v>
      </c>
      <c r="B1281" s="11"/>
      <c r="C1281" s="11"/>
      <c r="D1281" s="11"/>
      <c r="E1281" s="11"/>
      <c r="F1281" s="11"/>
      <c r="G1281" s="11"/>
    </row>
    <row r="1282" spans="1:7" ht="15" customHeight="1">
      <c r="A1282" s="12" t="s">
        <v>22</v>
      </c>
      <c r="B1282" s="12"/>
      <c r="C1282" s="2" t="s">
        <v>2</v>
      </c>
      <c r="D1282" s="2" t="s">
        <v>3</v>
      </c>
      <c r="E1282" s="2" t="s">
        <v>4</v>
      </c>
      <c r="F1282" s="2" t="s">
        <v>5</v>
      </c>
      <c r="G1282" s="2" t="s">
        <v>6</v>
      </c>
    </row>
    <row r="1283" spans="1:7" ht="15" customHeight="1">
      <c r="A1283" s="3" t="s">
        <v>301</v>
      </c>
      <c r="B1283" s="4" t="s">
        <v>302</v>
      </c>
      <c r="C1283" s="3" t="s">
        <v>9</v>
      </c>
      <c r="D1283" s="3" t="s">
        <v>10</v>
      </c>
      <c r="E1283" s="5">
        <v>1.154E-2</v>
      </c>
      <c r="F1283" s="6">
        <v>22.45</v>
      </c>
      <c r="G1283" s="6">
        <f>TRUNC(TRUNC(E1283,8)*F1283,2)</f>
        <v>0.25</v>
      </c>
    </row>
    <row r="1284" spans="1:7" ht="15" customHeight="1">
      <c r="A1284" s="1"/>
      <c r="B1284" s="1"/>
      <c r="C1284" s="1"/>
      <c r="D1284" s="1"/>
      <c r="E1284" s="13" t="s">
        <v>25</v>
      </c>
      <c r="F1284" s="13"/>
      <c r="G1284" s="7">
        <f>SUM(G1283:G1283)</f>
        <v>0.25</v>
      </c>
    </row>
    <row r="1285" spans="1:7" ht="15" customHeight="1">
      <c r="A1285" s="1"/>
      <c r="B1285" s="1"/>
      <c r="C1285" s="1"/>
      <c r="D1285" s="1"/>
      <c r="E1285" s="14" t="s">
        <v>30</v>
      </c>
      <c r="F1285" s="14"/>
      <c r="G1285" s="8">
        <v>0.12</v>
      </c>
    </row>
    <row r="1286" spans="1:7" ht="15" customHeight="1">
      <c r="A1286" s="1"/>
      <c r="B1286" s="1"/>
      <c r="C1286" s="1"/>
      <c r="D1286" s="1"/>
      <c r="E1286" s="14" t="s">
        <v>31</v>
      </c>
      <c r="F1286" s="14"/>
      <c r="G1286" s="8">
        <v>0.13</v>
      </c>
    </row>
    <row r="1287" spans="1:7" ht="15" customHeight="1">
      <c r="A1287" s="1"/>
      <c r="B1287" s="1"/>
      <c r="C1287" s="1"/>
      <c r="D1287" s="1"/>
      <c r="E1287" s="14" t="s">
        <v>32</v>
      </c>
      <c r="F1287" s="14"/>
      <c r="G1287" s="8">
        <f>ROUND(SUM(G1284),2)</f>
        <v>0.25</v>
      </c>
    </row>
    <row r="1288" spans="1:7" ht="15" customHeight="1">
      <c r="A1288" s="1"/>
      <c r="B1288" s="1"/>
      <c r="C1288" s="1"/>
      <c r="D1288" s="1"/>
      <c r="E1288" s="14" t="s">
        <v>33</v>
      </c>
      <c r="F1288" s="14"/>
      <c r="G1288" s="8">
        <f>ROUND(G1287 * (22.12/100),2)</f>
        <v>0.06</v>
      </c>
    </row>
    <row r="1289" spans="1:7" ht="15" customHeight="1">
      <c r="A1289" s="1"/>
      <c r="B1289" s="1"/>
      <c r="C1289" s="1"/>
      <c r="D1289" s="1"/>
      <c r="E1289" s="14" t="s">
        <v>34</v>
      </c>
      <c r="F1289" s="14"/>
      <c r="G1289" s="8">
        <f>G1288+G1287</f>
        <v>0.31</v>
      </c>
    </row>
    <row r="1290" spans="1:7" ht="10.050000000000001" customHeight="1">
      <c r="A1290" s="1"/>
      <c r="B1290" s="1"/>
      <c r="C1290" s="1"/>
      <c r="D1290" s="1"/>
      <c r="E1290" s="10"/>
      <c r="F1290" s="10"/>
      <c r="G1290" s="10"/>
    </row>
    <row r="1291" spans="1:7" ht="19.95" customHeight="1">
      <c r="A1291" s="11" t="s">
        <v>388</v>
      </c>
      <c r="B1291" s="11"/>
      <c r="C1291" s="11"/>
      <c r="D1291" s="11"/>
      <c r="E1291" s="11"/>
      <c r="F1291" s="11"/>
      <c r="G1291" s="11"/>
    </row>
    <row r="1292" spans="1:7" ht="15" customHeight="1">
      <c r="A1292" s="12" t="s">
        <v>22</v>
      </c>
      <c r="B1292" s="12"/>
      <c r="C1292" s="2" t="s">
        <v>2</v>
      </c>
      <c r="D1292" s="2" t="s">
        <v>3</v>
      </c>
      <c r="E1292" s="2" t="s">
        <v>4</v>
      </c>
      <c r="F1292" s="2" t="s">
        <v>5</v>
      </c>
      <c r="G1292" s="2" t="s">
        <v>6</v>
      </c>
    </row>
    <row r="1293" spans="1:7" ht="15" customHeight="1">
      <c r="A1293" s="3" t="s">
        <v>389</v>
      </c>
      <c r="B1293" s="4" t="s">
        <v>390</v>
      </c>
      <c r="C1293" s="3" t="s">
        <v>9</v>
      </c>
      <c r="D1293" s="3" t="s">
        <v>10</v>
      </c>
      <c r="E1293" s="5">
        <v>3.7319999999999999E-2</v>
      </c>
      <c r="F1293" s="6">
        <v>22.45</v>
      </c>
      <c r="G1293" s="6">
        <f>TRUNC(TRUNC(E1293,8)*F1293,2)</f>
        <v>0.83</v>
      </c>
    </row>
    <row r="1294" spans="1:7" ht="15" customHeight="1">
      <c r="A1294" s="1"/>
      <c r="B1294" s="1"/>
      <c r="C1294" s="1"/>
      <c r="D1294" s="1"/>
      <c r="E1294" s="13" t="s">
        <v>25</v>
      </c>
      <c r="F1294" s="13"/>
      <c r="G1294" s="7">
        <f>SUM(G1293:G1293)</f>
        <v>0.83</v>
      </c>
    </row>
    <row r="1295" spans="1:7" ht="15" customHeight="1">
      <c r="A1295" s="1"/>
      <c r="B1295" s="1"/>
      <c r="C1295" s="1"/>
      <c r="D1295" s="1"/>
      <c r="E1295" s="14" t="s">
        <v>30</v>
      </c>
      <c r="F1295" s="14"/>
      <c r="G1295" s="8">
        <v>0.39</v>
      </c>
    </row>
    <row r="1296" spans="1:7" ht="15" customHeight="1">
      <c r="A1296" s="1"/>
      <c r="B1296" s="1"/>
      <c r="C1296" s="1"/>
      <c r="D1296" s="1"/>
      <c r="E1296" s="14" t="s">
        <v>31</v>
      </c>
      <c r="F1296" s="14"/>
      <c r="G1296" s="8">
        <v>0.44</v>
      </c>
    </row>
    <row r="1297" spans="1:7" ht="15" customHeight="1">
      <c r="A1297" s="1"/>
      <c r="B1297" s="1"/>
      <c r="C1297" s="1"/>
      <c r="D1297" s="1"/>
      <c r="E1297" s="14" t="s">
        <v>32</v>
      </c>
      <c r="F1297" s="14"/>
      <c r="G1297" s="8">
        <f>ROUND(SUM(G1294),2)</f>
        <v>0.83</v>
      </c>
    </row>
    <row r="1298" spans="1:7" ht="15" customHeight="1">
      <c r="A1298" s="1"/>
      <c r="B1298" s="1"/>
      <c r="C1298" s="1"/>
      <c r="D1298" s="1"/>
      <c r="E1298" s="14" t="s">
        <v>33</v>
      </c>
      <c r="F1298" s="14"/>
      <c r="G1298" s="8">
        <f>ROUND(G1297 * (22.12/100),2)</f>
        <v>0.18</v>
      </c>
    </row>
    <row r="1299" spans="1:7" ht="15" customHeight="1">
      <c r="A1299" s="1"/>
      <c r="B1299" s="1"/>
      <c r="C1299" s="1"/>
      <c r="D1299" s="1"/>
      <c r="E1299" s="14" t="s">
        <v>34</v>
      </c>
      <c r="F1299" s="14"/>
      <c r="G1299" s="8">
        <f>G1298+G1297</f>
        <v>1.01</v>
      </c>
    </row>
    <row r="1300" spans="1:7" ht="10.050000000000001" customHeight="1">
      <c r="A1300" s="1"/>
      <c r="B1300" s="1"/>
      <c r="C1300" s="1"/>
      <c r="D1300" s="1"/>
      <c r="E1300" s="10"/>
      <c r="F1300" s="10"/>
      <c r="G1300" s="10"/>
    </row>
    <row r="1301" spans="1:7" ht="19.95" customHeight="1">
      <c r="A1301" s="11" t="s">
        <v>391</v>
      </c>
      <c r="B1301" s="11"/>
      <c r="C1301" s="11"/>
      <c r="D1301" s="11"/>
      <c r="E1301" s="11"/>
      <c r="F1301" s="11"/>
      <c r="G1301" s="11"/>
    </row>
    <row r="1302" spans="1:7" ht="15" customHeight="1">
      <c r="A1302" s="12" t="s">
        <v>22</v>
      </c>
      <c r="B1302" s="12"/>
      <c r="C1302" s="2" t="s">
        <v>2</v>
      </c>
      <c r="D1302" s="2" t="s">
        <v>3</v>
      </c>
      <c r="E1302" s="2" t="s">
        <v>4</v>
      </c>
      <c r="F1302" s="2" t="s">
        <v>5</v>
      </c>
      <c r="G1302" s="2" t="s">
        <v>6</v>
      </c>
    </row>
    <row r="1303" spans="1:7" ht="15" customHeight="1">
      <c r="A1303" s="3" t="s">
        <v>392</v>
      </c>
      <c r="B1303" s="4" t="s">
        <v>393</v>
      </c>
      <c r="C1303" s="3" t="s">
        <v>9</v>
      </c>
      <c r="D1303" s="3" t="s">
        <v>10</v>
      </c>
      <c r="E1303" s="5">
        <v>3.0870000000000002E-2</v>
      </c>
      <c r="F1303" s="6">
        <v>23.82</v>
      </c>
      <c r="G1303" s="6">
        <f>TRUNC(TRUNC(E1303,8)*F1303,2)</f>
        <v>0.73</v>
      </c>
    </row>
    <row r="1304" spans="1:7" ht="15" customHeight="1">
      <c r="A1304" s="1"/>
      <c r="B1304" s="1"/>
      <c r="C1304" s="1"/>
      <c r="D1304" s="1"/>
      <c r="E1304" s="13" t="s">
        <v>25</v>
      </c>
      <c r="F1304" s="13"/>
      <c r="G1304" s="7">
        <f>SUM(G1303:G1303)</f>
        <v>0.73</v>
      </c>
    </row>
    <row r="1305" spans="1:7" ht="15" customHeight="1">
      <c r="A1305" s="1"/>
      <c r="B1305" s="1"/>
      <c r="C1305" s="1"/>
      <c r="D1305" s="1"/>
      <c r="E1305" s="14" t="s">
        <v>30</v>
      </c>
      <c r="F1305" s="14"/>
      <c r="G1305" s="8">
        <v>0.34</v>
      </c>
    </row>
    <row r="1306" spans="1:7" ht="15" customHeight="1">
      <c r="A1306" s="1"/>
      <c r="B1306" s="1"/>
      <c r="C1306" s="1"/>
      <c r="D1306" s="1"/>
      <c r="E1306" s="14" t="s">
        <v>31</v>
      </c>
      <c r="F1306" s="14"/>
      <c r="G1306" s="8">
        <v>0.39</v>
      </c>
    </row>
    <row r="1307" spans="1:7" ht="15" customHeight="1">
      <c r="A1307" s="1"/>
      <c r="B1307" s="1"/>
      <c r="C1307" s="1"/>
      <c r="D1307" s="1"/>
      <c r="E1307" s="14" t="s">
        <v>32</v>
      </c>
      <c r="F1307" s="14"/>
      <c r="G1307" s="8">
        <f>ROUND(SUM(G1304),2)</f>
        <v>0.73</v>
      </c>
    </row>
    <row r="1308" spans="1:7" ht="15" customHeight="1">
      <c r="A1308" s="1"/>
      <c r="B1308" s="1"/>
      <c r="C1308" s="1"/>
      <c r="D1308" s="1"/>
      <c r="E1308" s="14" t="s">
        <v>33</v>
      </c>
      <c r="F1308" s="14"/>
      <c r="G1308" s="8">
        <f>ROUND(G1307 * (22.12/100),2)</f>
        <v>0.16</v>
      </c>
    </row>
    <row r="1309" spans="1:7" ht="15" customHeight="1">
      <c r="A1309" s="1"/>
      <c r="B1309" s="1"/>
      <c r="C1309" s="1"/>
      <c r="D1309" s="1"/>
      <c r="E1309" s="14" t="s">
        <v>34</v>
      </c>
      <c r="F1309" s="14"/>
      <c r="G1309" s="8">
        <f>G1308+G1307</f>
        <v>0.89</v>
      </c>
    </row>
    <row r="1310" spans="1:7" ht="10.050000000000001" customHeight="1">
      <c r="A1310" s="1"/>
      <c r="B1310" s="1"/>
      <c r="C1310" s="1"/>
      <c r="D1310" s="1"/>
      <c r="E1310" s="10"/>
      <c r="F1310" s="10"/>
      <c r="G1310" s="10"/>
    </row>
    <row r="1311" spans="1:7" ht="19.95" customHeight="1">
      <c r="A1311" s="11" t="s">
        <v>394</v>
      </c>
      <c r="B1311" s="11"/>
      <c r="C1311" s="11"/>
      <c r="D1311" s="11"/>
      <c r="E1311" s="11"/>
      <c r="F1311" s="11"/>
      <c r="G1311" s="11"/>
    </row>
    <row r="1312" spans="1:7" ht="15" customHeight="1">
      <c r="A1312" s="12" t="s">
        <v>22</v>
      </c>
      <c r="B1312" s="12"/>
      <c r="C1312" s="2" t="s">
        <v>2</v>
      </c>
      <c r="D1312" s="2" t="s">
        <v>3</v>
      </c>
      <c r="E1312" s="2" t="s">
        <v>4</v>
      </c>
      <c r="F1312" s="2" t="s">
        <v>5</v>
      </c>
      <c r="G1312" s="2" t="s">
        <v>6</v>
      </c>
    </row>
    <row r="1313" spans="1:7" ht="15" customHeight="1">
      <c r="A1313" s="3" t="s">
        <v>395</v>
      </c>
      <c r="B1313" s="4" t="s">
        <v>396</v>
      </c>
      <c r="C1313" s="3" t="s">
        <v>9</v>
      </c>
      <c r="D1313" s="3" t="s">
        <v>10</v>
      </c>
      <c r="E1313" s="5">
        <v>1.7979999999999999E-2</v>
      </c>
      <c r="F1313" s="6">
        <v>22.45</v>
      </c>
      <c r="G1313" s="6">
        <f>TRUNC(TRUNC(E1313,8)*F1313,2)</f>
        <v>0.4</v>
      </c>
    </row>
    <row r="1314" spans="1:7" ht="15" customHeight="1">
      <c r="A1314" s="1"/>
      <c r="B1314" s="1"/>
      <c r="C1314" s="1"/>
      <c r="D1314" s="1"/>
      <c r="E1314" s="13" t="s">
        <v>25</v>
      </c>
      <c r="F1314" s="13"/>
      <c r="G1314" s="7">
        <f>SUM(G1313:G1313)</f>
        <v>0.4</v>
      </c>
    </row>
    <row r="1315" spans="1:7" ht="15" customHeight="1">
      <c r="A1315" s="1"/>
      <c r="B1315" s="1"/>
      <c r="C1315" s="1"/>
      <c r="D1315" s="1"/>
      <c r="E1315" s="14" t="s">
        <v>30</v>
      </c>
      <c r="F1315" s="14"/>
      <c r="G1315" s="8">
        <v>0.18</v>
      </c>
    </row>
    <row r="1316" spans="1:7" ht="15" customHeight="1">
      <c r="A1316" s="1"/>
      <c r="B1316" s="1"/>
      <c r="C1316" s="1"/>
      <c r="D1316" s="1"/>
      <c r="E1316" s="14" t="s">
        <v>31</v>
      </c>
      <c r="F1316" s="14"/>
      <c r="G1316" s="8">
        <v>0.22</v>
      </c>
    </row>
    <row r="1317" spans="1:7" ht="15" customHeight="1">
      <c r="A1317" s="1"/>
      <c r="B1317" s="1"/>
      <c r="C1317" s="1"/>
      <c r="D1317" s="1"/>
      <c r="E1317" s="14" t="s">
        <v>32</v>
      </c>
      <c r="F1317" s="14"/>
      <c r="G1317" s="8">
        <f>ROUND(SUM(G1314),2)</f>
        <v>0.4</v>
      </c>
    </row>
    <row r="1318" spans="1:7" ht="15" customHeight="1">
      <c r="A1318" s="1"/>
      <c r="B1318" s="1"/>
      <c r="C1318" s="1"/>
      <c r="D1318" s="1"/>
      <c r="E1318" s="14" t="s">
        <v>33</v>
      </c>
      <c r="F1318" s="14"/>
      <c r="G1318" s="8">
        <f>ROUND(G1317 * (22.12/100),2)</f>
        <v>0.09</v>
      </c>
    </row>
    <row r="1319" spans="1:7" ht="15" customHeight="1">
      <c r="A1319" s="1"/>
      <c r="B1319" s="1"/>
      <c r="C1319" s="1"/>
      <c r="D1319" s="1"/>
      <c r="E1319" s="14" t="s">
        <v>34</v>
      </c>
      <c r="F1319" s="14"/>
      <c r="G1319" s="8">
        <f>G1318+G1317</f>
        <v>0.49</v>
      </c>
    </row>
    <row r="1320" spans="1:7" ht="10.050000000000001" customHeight="1">
      <c r="A1320" s="1"/>
      <c r="B1320" s="1"/>
      <c r="C1320" s="1"/>
      <c r="D1320" s="1"/>
      <c r="E1320" s="10"/>
      <c r="F1320" s="10"/>
      <c r="G1320" s="10"/>
    </row>
    <row r="1321" spans="1:7" ht="19.95" customHeight="1">
      <c r="A1321" s="11" t="s">
        <v>397</v>
      </c>
      <c r="B1321" s="11"/>
      <c r="C1321" s="11"/>
      <c r="D1321" s="11"/>
      <c r="E1321" s="11"/>
      <c r="F1321" s="11"/>
      <c r="G1321" s="11"/>
    </row>
    <row r="1322" spans="1:7" ht="15" customHeight="1">
      <c r="A1322" s="12" t="s">
        <v>22</v>
      </c>
      <c r="B1322" s="12"/>
      <c r="C1322" s="2" t="s">
        <v>2</v>
      </c>
      <c r="D1322" s="2" t="s">
        <v>3</v>
      </c>
      <c r="E1322" s="2" t="s">
        <v>4</v>
      </c>
      <c r="F1322" s="2" t="s">
        <v>5</v>
      </c>
      <c r="G1322" s="2" t="s">
        <v>6</v>
      </c>
    </row>
    <row r="1323" spans="1:7" ht="15" customHeight="1">
      <c r="A1323" s="3" t="s">
        <v>398</v>
      </c>
      <c r="B1323" s="4" t="s">
        <v>399</v>
      </c>
      <c r="C1323" s="3" t="s">
        <v>9</v>
      </c>
      <c r="D1323" s="3" t="s">
        <v>10</v>
      </c>
      <c r="E1323" s="5">
        <v>2.12E-2</v>
      </c>
      <c r="F1323" s="6">
        <v>41.07</v>
      </c>
      <c r="G1323" s="6">
        <f>TRUNC(TRUNC(E1323,8)*F1323,2)</f>
        <v>0.87</v>
      </c>
    </row>
    <row r="1324" spans="1:7" ht="15" customHeight="1">
      <c r="A1324" s="1"/>
      <c r="B1324" s="1"/>
      <c r="C1324" s="1"/>
      <c r="D1324" s="1"/>
      <c r="E1324" s="13" t="s">
        <v>25</v>
      </c>
      <c r="F1324" s="13"/>
      <c r="G1324" s="7">
        <f>SUM(G1323:G1323)</f>
        <v>0.87</v>
      </c>
    </row>
    <row r="1325" spans="1:7" ht="15" customHeight="1">
      <c r="A1325" s="1"/>
      <c r="B1325" s="1"/>
      <c r="C1325" s="1"/>
      <c r="D1325" s="1"/>
      <c r="E1325" s="14" t="s">
        <v>30</v>
      </c>
      <c r="F1325" s="14"/>
      <c r="G1325" s="8">
        <v>0.4</v>
      </c>
    </row>
    <row r="1326" spans="1:7" ht="15" customHeight="1">
      <c r="A1326" s="1"/>
      <c r="B1326" s="1"/>
      <c r="C1326" s="1"/>
      <c r="D1326" s="1"/>
      <c r="E1326" s="14" t="s">
        <v>31</v>
      </c>
      <c r="F1326" s="14"/>
      <c r="G1326" s="8">
        <v>0.47</v>
      </c>
    </row>
    <row r="1327" spans="1:7" ht="15" customHeight="1">
      <c r="A1327" s="1"/>
      <c r="B1327" s="1"/>
      <c r="C1327" s="1"/>
      <c r="D1327" s="1"/>
      <c r="E1327" s="14" t="s">
        <v>32</v>
      </c>
      <c r="F1327" s="14"/>
      <c r="G1327" s="8">
        <f>ROUND(SUM(G1324),2)</f>
        <v>0.87</v>
      </c>
    </row>
    <row r="1328" spans="1:7" ht="15" customHeight="1">
      <c r="A1328" s="1"/>
      <c r="B1328" s="1"/>
      <c r="C1328" s="1"/>
      <c r="D1328" s="1"/>
      <c r="E1328" s="14" t="s">
        <v>33</v>
      </c>
      <c r="F1328" s="14"/>
      <c r="G1328" s="8">
        <f>ROUND(G1327 * (22.12/100),2)</f>
        <v>0.19</v>
      </c>
    </row>
    <row r="1329" spans="1:7" ht="15" customHeight="1">
      <c r="A1329" s="1"/>
      <c r="B1329" s="1"/>
      <c r="C1329" s="1"/>
      <c r="D1329" s="1"/>
      <c r="E1329" s="14" t="s">
        <v>34</v>
      </c>
      <c r="F1329" s="14"/>
      <c r="G1329" s="8">
        <f>G1328+G1327</f>
        <v>1.06</v>
      </c>
    </row>
    <row r="1330" spans="1:7" ht="10.050000000000001" customHeight="1">
      <c r="A1330" s="1"/>
      <c r="B1330" s="1"/>
      <c r="C1330" s="1"/>
      <c r="D1330" s="1"/>
      <c r="E1330" s="10"/>
      <c r="F1330" s="10"/>
      <c r="G1330" s="10"/>
    </row>
    <row r="1331" spans="1:7" ht="19.95" customHeight="1">
      <c r="A1331" s="11" t="s">
        <v>400</v>
      </c>
      <c r="B1331" s="11"/>
      <c r="C1331" s="11"/>
      <c r="D1331" s="11"/>
      <c r="E1331" s="11"/>
      <c r="F1331" s="11"/>
      <c r="G1331" s="11"/>
    </row>
    <row r="1332" spans="1:7" ht="15" customHeight="1">
      <c r="A1332" s="12" t="s">
        <v>22</v>
      </c>
      <c r="B1332" s="12"/>
      <c r="C1332" s="2" t="s">
        <v>2</v>
      </c>
      <c r="D1332" s="2" t="s">
        <v>3</v>
      </c>
      <c r="E1332" s="2" t="s">
        <v>4</v>
      </c>
      <c r="F1332" s="2" t="s">
        <v>5</v>
      </c>
      <c r="G1332" s="2" t="s">
        <v>6</v>
      </c>
    </row>
    <row r="1333" spans="1:7" ht="15" customHeight="1">
      <c r="A1333" s="3" t="s">
        <v>401</v>
      </c>
      <c r="B1333" s="4" t="s">
        <v>402</v>
      </c>
      <c r="C1333" s="3" t="s">
        <v>9</v>
      </c>
      <c r="D1333" s="3" t="s">
        <v>403</v>
      </c>
      <c r="E1333" s="5">
        <v>1.112E-2</v>
      </c>
      <c r="F1333" s="6">
        <v>21949.29</v>
      </c>
      <c r="G1333" s="6">
        <f>TRUNC(TRUNC(E1333,8)*F1333,2)</f>
        <v>244.07</v>
      </c>
    </row>
    <row r="1334" spans="1:7" ht="15" customHeight="1">
      <c r="A1334" s="1"/>
      <c r="B1334" s="1"/>
      <c r="C1334" s="1"/>
      <c r="D1334" s="1"/>
      <c r="E1334" s="13" t="s">
        <v>25</v>
      </c>
      <c r="F1334" s="13"/>
      <c r="G1334" s="7">
        <f>SUM(G1333:G1333)</f>
        <v>244.07</v>
      </c>
    </row>
    <row r="1335" spans="1:7" ht="15" customHeight="1">
      <c r="A1335" s="1"/>
      <c r="B1335" s="1"/>
      <c r="C1335" s="1"/>
      <c r="D1335" s="1"/>
      <c r="E1335" s="14" t="s">
        <v>30</v>
      </c>
      <c r="F1335" s="14"/>
      <c r="G1335" s="8">
        <v>143.47999999999999</v>
      </c>
    </row>
    <row r="1336" spans="1:7" ht="15" customHeight="1">
      <c r="A1336" s="1"/>
      <c r="B1336" s="1"/>
      <c r="C1336" s="1"/>
      <c r="D1336" s="1"/>
      <c r="E1336" s="14" t="s">
        <v>404</v>
      </c>
      <c r="F1336" s="14"/>
      <c r="G1336" s="8">
        <v>100.59</v>
      </c>
    </row>
    <row r="1337" spans="1:7" ht="15" customHeight="1">
      <c r="A1337" s="1"/>
      <c r="B1337" s="1"/>
      <c r="C1337" s="1"/>
      <c r="D1337" s="1"/>
      <c r="E1337" s="14" t="s">
        <v>32</v>
      </c>
      <c r="F1337" s="14"/>
      <c r="G1337" s="8">
        <f>ROUND(SUM(G1334),2)</f>
        <v>244.07</v>
      </c>
    </row>
    <row r="1338" spans="1:7" ht="15" customHeight="1">
      <c r="A1338" s="1"/>
      <c r="B1338" s="1"/>
      <c r="C1338" s="1"/>
      <c r="D1338" s="1"/>
      <c r="E1338" s="14" t="s">
        <v>33</v>
      </c>
      <c r="F1338" s="14"/>
      <c r="G1338" s="8">
        <f>ROUND(G1337 * (22.12/100),2)</f>
        <v>53.99</v>
      </c>
    </row>
    <row r="1339" spans="1:7" ht="15" customHeight="1">
      <c r="A1339" s="1"/>
      <c r="B1339" s="1"/>
      <c r="C1339" s="1"/>
      <c r="D1339" s="1"/>
      <c r="E1339" s="14" t="s">
        <v>34</v>
      </c>
      <c r="F1339" s="14"/>
      <c r="G1339" s="8">
        <f>G1338+G1337</f>
        <v>298.06</v>
      </c>
    </row>
    <row r="1340" spans="1:7" ht="10.050000000000001" customHeight="1">
      <c r="A1340" s="1"/>
      <c r="B1340" s="1"/>
      <c r="C1340" s="1"/>
      <c r="D1340" s="1"/>
      <c r="E1340" s="10"/>
      <c r="F1340" s="10"/>
      <c r="G1340" s="10"/>
    </row>
    <row r="1341" spans="1:7" ht="19.95" customHeight="1">
      <c r="A1341" s="11" t="s">
        <v>405</v>
      </c>
      <c r="B1341" s="11"/>
      <c r="C1341" s="11"/>
      <c r="D1341" s="11"/>
      <c r="E1341" s="11"/>
      <c r="F1341" s="11"/>
      <c r="G1341" s="11"/>
    </row>
    <row r="1342" spans="1:7" ht="15" customHeight="1">
      <c r="A1342" s="12" t="s">
        <v>22</v>
      </c>
      <c r="B1342" s="12"/>
      <c r="C1342" s="2" t="s">
        <v>2</v>
      </c>
      <c r="D1342" s="2" t="s">
        <v>3</v>
      </c>
      <c r="E1342" s="2" t="s">
        <v>4</v>
      </c>
      <c r="F1342" s="2" t="s">
        <v>5</v>
      </c>
      <c r="G1342" s="2" t="s">
        <v>6</v>
      </c>
    </row>
    <row r="1343" spans="1:7" ht="15" customHeight="1">
      <c r="A1343" s="3" t="s">
        <v>406</v>
      </c>
      <c r="B1343" s="4" t="s">
        <v>407</v>
      </c>
      <c r="C1343" s="3" t="s">
        <v>9</v>
      </c>
      <c r="D1343" s="3" t="s">
        <v>10</v>
      </c>
      <c r="E1343" s="5">
        <v>2.12E-2</v>
      </c>
      <c r="F1343" s="6">
        <v>22.45</v>
      </c>
      <c r="G1343" s="6">
        <f>TRUNC(TRUNC(E1343,8)*F1343,2)</f>
        <v>0.47</v>
      </c>
    </row>
    <row r="1344" spans="1:7" ht="15" customHeight="1">
      <c r="A1344" s="1"/>
      <c r="B1344" s="1"/>
      <c r="C1344" s="1"/>
      <c r="D1344" s="1"/>
      <c r="E1344" s="13" t="s">
        <v>25</v>
      </c>
      <c r="F1344" s="13"/>
      <c r="G1344" s="7">
        <f>SUM(G1343:G1343)</f>
        <v>0.47</v>
      </c>
    </row>
    <row r="1345" spans="1:7" ht="15" customHeight="1">
      <c r="A1345" s="1"/>
      <c r="B1345" s="1"/>
      <c r="C1345" s="1"/>
      <c r="D1345" s="1"/>
      <c r="E1345" s="14" t="s">
        <v>30</v>
      </c>
      <c r="F1345" s="14"/>
      <c r="G1345" s="8">
        <v>0.22</v>
      </c>
    </row>
    <row r="1346" spans="1:7" ht="15" customHeight="1">
      <c r="A1346" s="1"/>
      <c r="B1346" s="1"/>
      <c r="C1346" s="1"/>
      <c r="D1346" s="1"/>
      <c r="E1346" s="14" t="s">
        <v>31</v>
      </c>
      <c r="F1346" s="14"/>
      <c r="G1346" s="8">
        <v>0.25</v>
      </c>
    </row>
    <row r="1347" spans="1:7" ht="15" customHeight="1">
      <c r="A1347" s="1"/>
      <c r="B1347" s="1"/>
      <c r="C1347" s="1"/>
      <c r="D1347" s="1"/>
      <c r="E1347" s="14" t="s">
        <v>32</v>
      </c>
      <c r="F1347" s="14"/>
      <c r="G1347" s="8">
        <f>ROUND(SUM(G1344),2)</f>
        <v>0.47</v>
      </c>
    </row>
    <row r="1348" spans="1:7" ht="15" customHeight="1">
      <c r="A1348" s="1"/>
      <c r="B1348" s="1"/>
      <c r="C1348" s="1"/>
      <c r="D1348" s="1"/>
      <c r="E1348" s="14" t="s">
        <v>33</v>
      </c>
      <c r="F1348" s="14"/>
      <c r="G1348" s="8">
        <f>ROUND(G1347 * (22.12/100),2)</f>
        <v>0.1</v>
      </c>
    </row>
    <row r="1349" spans="1:7" ht="15" customHeight="1">
      <c r="A1349" s="1"/>
      <c r="B1349" s="1"/>
      <c r="C1349" s="1"/>
      <c r="D1349" s="1"/>
      <c r="E1349" s="14" t="s">
        <v>34</v>
      </c>
      <c r="F1349" s="14"/>
      <c r="G1349" s="8">
        <f>G1348+G1347</f>
        <v>0.56999999999999995</v>
      </c>
    </row>
    <row r="1350" spans="1:7" ht="10.050000000000001" customHeight="1">
      <c r="A1350" s="1"/>
      <c r="B1350" s="1"/>
      <c r="C1350" s="1"/>
      <c r="D1350" s="1"/>
      <c r="E1350" s="10"/>
      <c r="F1350" s="10"/>
      <c r="G1350" s="10"/>
    </row>
    <row r="1351" spans="1:7" ht="19.95" customHeight="1">
      <c r="A1351" s="11" t="s">
        <v>408</v>
      </c>
      <c r="B1351" s="11"/>
      <c r="C1351" s="11"/>
      <c r="D1351" s="11"/>
      <c r="E1351" s="11"/>
      <c r="F1351" s="11"/>
      <c r="G1351" s="11"/>
    </row>
    <row r="1352" spans="1:7" ht="15" customHeight="1">
      <c r="A1352" s="12" t="s">
        <v>22</v>
      </c>
      <c r="B1352" s="12"/>
      <c r="C1352" s="2" t="s">
        <v>2</v>
      </c>
      <c r="D1352" s="2" t="s">
        <v>3</v>
      </c>
      <c r="E1352" s="2" t="s">
        <v>4</v>
      </c>
      <c r="F1352" s="2" t="s">
        <v>5</v>
      </c>
      <c r="G1352" s="2" t="s">
        <v>6</v>
      </c>
    </row>
    <row r="1353" spans="1:7" ht="15" customHeight="1">
      <c r="A1353" s="3" t="s">
        <v>409</v>
      </c>
      <c r="B1353" s="4" t="s">
        <v>410</v>
      </c>
      <c r="C1353" s="3" t="s">
        <v>9</v>
      </c>
      <c r="D1353" s="3" t="s">
        <v>10</v>
      </c>
      <c r="E1353" s="5">
        <v>5.0899999999999999E-3</v>
      </c>
      <c r="F1353" s="6">
        <v>18.09</v>
      </c>
      <c r="G1353" s="6">
        <f>TRUNC(TRUNC(E1353,8)*F1353,2)</f>
        <v>0.09</v>
      </c>
    </row>
    <row r="1354" spans="1:7" ht="15" customHeight="1">
      <c r="A1354" s="1"/>
      <c r="B1354" s="1"/>
      <c r="C1354" s="1"/>
      <c r="D1354" s="1"/>
      <c r="E1354" s="13" t="s">
        <v>25</v>
      </c>
      <c r="F1354" s="13"/>
      <c r="G1354" s="7">
        <f>SUM(G1353:G1353)</f>
        <v>0.09</v>
      </c>
    </row>
    <row r="1355" spans="1:7" ht="15" customHeight="1">
      <c r="A1355" s="1"/>
      <c r="B1355" s="1"/>
      <c r="C1355" s="1"/>
      <c r="D1355" s="1"/>
      <c r="E1355" s="14" t="s">
        <v>30</v>
      </c>
      <c r="F1355" s="14"/>
      <c r="G1355" s="8">
        <v>0.04</v>
      </c>
    </row>
    <row r="1356" spans="1:7" ht="15" customHeight="1">
      <c r="A1356" s="1"/>
      <c r="B1356" s="1"/>
      <c r="C1356" s="1"/>
      <c r="D1356" s="1"/>
      <c r="E1356" s="14" t="s">
        <v>31</v>
      </c>
      <c r="F1356" s="14"/>
      <c r="G1356" s="8">
        <v>0.05</v>
      </c>
    </row>
    <row r="1357" spans="1:7" ht="15" customHeight="1">
      <c r="A1357" s="1"/>
      <c r="B1357" s="1"/>
      <c r="C1357" s="1"/>
      <c r="D1357" s="1"/>
      <c r="E1357" s="14" t="s">
        <v>32</v>
      </c>
      <c r="F1357" s="14"/>
      <c r="G1357" s="8">
        <f>ROUND(SUM(G1354),2)</f>
        <v>0.09</v>
      </c>
    </row>
    <row r="1358" spans="1:7" ht="15" customHeight="1">
      <c r="A1358" s="1"/>
      <c r="B1358" s="1"/>
      <c r="C1358" s="1"/>
      <c r="D1358" s="1"/>
      <c r="E1358" s="14" t="s">
        <v>33</v>
      </c>
      <c r="F1358" s="14"/>
      <c r="G1358" s="8">
        <f>ROUND(G1357 * (22.12/100),2)</f>
        <v>0.02</v>
      </c>
    </row>
    <row r="1359" spans="1:7" ht="15" customHeight="1">
      <c r="A1359" s="1"/>
      <c r="B1359" s="1"/>
      <c r="C1359" s="1"/>
      <c r="D1359" s="1"/>
      <c r="E1359" s="14" t="s">
        <v>34</v>
      </c>
      <c r="F1359" s="14"/>
      <c r="G1359" s="8">
        <f>G1358+G1357</f>
        <v>0.11</v>
      </c>
    </row>
    <row r="1360" spans="1:7" ht="10.050000000000001" customHeight="1">
      <c r="A1360" s="1"/>
      <c r="B1360" s="1"/>
      <c r="C1360" s="1"/>
      <c r="D1360" s="1"/>
      <c r="E1360" s="10"/>
      <c r="F1360" s="10"/>
      <c r="G1360" s="10"/>
    </row>
    <row r="1361" spans="1:7" ht="19.95" customHeight="1">
      <c r="A1361" s="11" t="s">
        <v>411</v>
      </c>
      <c r="B1361" s="11"/>
      <c r="C1361" s="11"/>
      <c r="D1361" s="11"/>
      <c r="E1361" s="11"/>
      <c r="F1361" s="11"/>
      <c r="G1361" s="11"/>
    </row>
    <row r="1362" spans="1:7" ht="15" customHeight="1">
      <c r="A1362" s="12" t="s">
        <v>22</v>
      </c>
      <c r="B1362" s="12"/>
      <c r="C1362" s="2" t="s">
        <v>2</v>
      </c>
      <c r="D1362" s="2" t="s">
        <v>3</v>
      </c>
      <c r="E1362" s="2" t="s">
        <v>4</v>
      </c>
      <c r="F1362" s="2" t="s">
        <v>5</v>
      </c>
      <c r="G1362" s="2" t="s">
        <v>6</v>
      </c>
    </row>
    <row r="1363" spans="1:7" ht="15" customHeight="1">
      <c r="A1363" s="3" t="s">
        <v>412</v>
      </c>
      <c r="B1363" s="4" t="s">
        <v>413</v>
      </c>
      <c r="C1363" s="3" t="s">
        <v>9</v>
      </c>
      <c r="D1363" s="3" t="s">
        <v>10</v>
      </c>
      <c r="E1363" s="5">
        <v>1.4760000000000001E-2</v>
      </c>
      <c r="F1363" s="6">
        <v>22.45</v>
      </c>
      <c r="G1363" s="6">
        <f>TRUNC(TRUNC(E1363,8)*F1363,2)</f>
        <v>0.33</v>
      </c>
    </row>
    <row r="1364" spans="1:7" ht="15" customHeight="1">
      <c r="A1364" s="1"/>
      <c r="B1364" s="1"/>
      <c r="C1364" s="1"/>
      <c r="D1364" s="1"/>
      <c r="E1364" s="13" t="s">
        <v>25</v>
      </c>
      <c r="F1364" s="13"/>
      <c r="G1364" s="7">
        <f>SUM(G1363:G1363)</f>
        <v>0.33</v>
      </c>
    </row>
    <row r="1365" spans="1:7" ht="15" customHeight="1">
      <c r="A1365" s="1"/>
      <c r="B1365" s="1"/>
      <c r="C1365" s="1"/>
      <c r="D1365" s="1"/>
      <c r="E1365" s="14" t="s">
        <v>30</v>
      </c>
      <c r="F1365" s="14"/>
      <c r="G1365" s="8">
        <v>0.15</v>
      </c>
    </row>
    <row r="1366" spans="1:7" ht="15" customHeight="1">
      <c r="A1366" s="1"/>
      <c r="B1366" s="1"/>
      <c r="C1366" s="1"/>
      <c r="D1366" s="1"/>
      <c r="E1366" s="14" t="s">
        <v>31</v>
      </c>
      <c r="F1366" s="14"/>
      <c r="G1366" s="8">
        <v>0.18</v>
      </c>
    </row>
    <row r="1367" spans="1:7" ht="15" customHeight="1">
      <c r="A1367" s="1"/>
      <c r="B1367" s="1"/>
      <c r="C1367" s="1"/>
      <c r="D1367" s="1"/>
      <c r="E1367" s="14" t="s">
        <v>32</v>
      </c>
      <c r="F1367" s="14"/>
      <c r="G1367" s="8">
        <f>ROUND(SUM(G1364),2)</f>
        <v>0.33</v>
      </c>
    </row>
    <row r="1368" spans="1:7" ht="15" customHeight="1">
      <c r="A1368" s="1"/>
      <c r="B1368" s="1"/>
      <c r="C1368" s="1"/>
      <c r="D1368" s="1"/>
      <c r="E1368" s="14" t="s">
        <v>33</v>
      </c>
      <c r="F1368" s="14"/>
      <c r="G1368" s="8">
        <f>ROUND(G1367 * (22.12/100),2)</f>
        <v>7.0000000000000007E-2</v>
      </c>
    </row>
    <row r="1369" spans="1:7" ht="15" customHeight="1">
      <c r="A1369" s="1"/>
      <c r="B1369" s="1"/>
      <c r="C1369" s="1"/>
      <c r="D1369" s="1"/>
      <c r="E1369" s="14" t="s">
        <v>34</v>
      </c>
      <c r="F1369" s="14"/>
      <c r="G1369" s="8">
        <f>G1368+G1367</f>
        <v>0.4</v>
      </c>
    </row>
    <row r="1370" spans="1:7" ht="10.050000000000001" customHeight="1">
      <c r="A1370" s="1"/>
      <c r="B1370" s="1"/>
      <c r="C1370" s="1"/>
      <c r="D1370" s="1"/>
      <c r="E1370" s="10"/>
      <c r="F1370" s="10"/>
      <c r="G1370" s="10"/>
    </row>
    <row r="1371" spans="1:7" ht="19.95" customHeight="1">
      <c r="A1371" s="11" t="s">
        <v>414</v>
      </c>
      <c r="B1371" s="11"/>
      <c r="C1371" s="11"/>
      <c r="D1371" s="11"/>
      <c r="E1371" s="11"/>
      <c r="F1371" s="11"/>
      <c r="G1371" s="11"/>
    </row>
    <row r="1372" spans="1:7" ht="15" customHeight="1">
      <c r="A1372" s="12" t="s">
        <v>22</v>
      </c>
      <c r="B1372" s="12"/>
      <c r="C1372" s="2" t="s">
        <v>2</v>
      </c>
      <c r="D1372" s="2" t="s">
        <v>3</v>
      </c>
      <c r="E1372" s="2" t="s">
        <v>4</v>
      </c>
      <c r="F1372" s="2" t="s">
        <v>5</v>
      </c>
      <c r="G1372" s="2" t="s">
        <v>6</v>
      </c>
    </row>
    <row r="1373" spans="1:7" ht="15" customHeight="1">
      <c r="A1373" s="3" t="s">
        <v>415</v>
      </c>
      <c r="B1373" s="4" t="s">
        <v>416</v>
      </c>
      <c r="C1373" s="3" t="s">
        <v>9</v>
      </c>
      <c r="D1373" s="3" t="s">
        <v>10</v>
      </c>
      <c r="E1373" s="5">
        <v>1.4760000000000001E-2</v>
      </c>
      <c r="F1373" s="6">
        <v>22.45</v>
      </c>
      <c r="G1373" s="6">
        <f>TRUNC(TRUNC(E1373,8)*F1373,2)</f>
        <v>0.33</v>
      </c>
    </row>
    <row r="1374" spans="1:7" ht="15" customHeight="1">
      <c r="A1374" s="1"/>
      <c r="B1374" s="1"/>
      <c r="C1374" s="1"/>
      <c r="D1374" s="1"/>
      <c r="E1374" s="13" t="s">
        <v>25</v>
      </c>
      <c r="F1374" s="13"/>
      <c r="G1374" s="7">
        <f>SUM(G1373:G1373)</f>
        <v>0.33</v>
      </c>
    </row>
    <row r="1375" spans="1:7" ht="15" customHeight="1">
      <c r="A1375" s="1"/>
      <c r="B1375" s="1"/>
      <c r="C1375" s="1"/>
      <c r="D1375" s="1"/>
      <c r="E1375" s="14" t="s">
        <v>30</v>
      </c>
      <c r="F1375" s="14"/>
      <c r="G1375" s="8">
        <v>0.15</v>
      </c>
    </row>
    <row r="1376" spans="1:7" ht="15" customHeight="1">
      <c r="A1376" s="1"/>
      <c r="B1376" s="1"/>
      <c r="C1376" s="1"/>
      <c r="D1376" s="1"/>
      <c r="E1376" s="14" t="s">
        <v>31</v>
      </c>
      <c r="F1376" s="14"/>
      <c r="G1376" s="8">
        <v>0.18</v>
      </c>
    </row>
    <row r="1377" spans="1:7" ht="15" customHeight="1">
      <c r="A1377" s="1"/>
      <c r="B1377" s="1"/>
      <c r="C1377" s="1"/>
      <c r="D1377" s="1"/>
      <c r="E1377" s="14" t="s">
        <v>32</v>
      </c>
      <c r="F1377" s="14"/>
      <c r="G1377" s="8">
        <f>ROUND(SUM(G1374),2)</f>
        <v>0.33</v>
      </c>
    </row>
    <row r="1378" spans="1:7" ht="15" customHeight="1">
      <c r="A1378" s="1"/>
      <c r="B1378" s="1"/>
      <c r="C1378" s="1"/>
      <c r="D1378" s="1"/>
      <c r="E1378" s="14" t="s">
        <v>33</v>
      </c>
      <c r="F1378" s="14"/>
      <c r="G1378" s="8">
        <f>ROUND(G1377 * (22.12/100),2)</f>
        <v>7.0000000000000007E-2</v>
      </c>
    </row>
    <row r="1379" spans="1:7" ht="15" customHeight="1">
      <c r="A1379" s="1"/>
      <c r="B1379" s="1"/>
      <c r="C1379" s="1"/>
      <c r="D1379" s="1"/>
      <c r="E1379" s="14" t="s">
        <v>34</v>
      </c>
      <c r="F1379" s="14"/>
      <c r="G1379" s="8">
        <f>G1378+G1377</f>
        <v>0.4</v>
      </c>
    </row>
    <row r="1380" spans="1:7" ht="10.050000000000001" customHeight="1">
      <c r="A1380" s="1"/>
      <c r="B1380" s="1"/>
      <c r="C1380" s="1"/>
      <c r="D1380" s="1"/>
      <c r="E1380" s="10"/>
      <c r="F1380" s="10"/>
      <c r="G1380" s="10"/>
    </row>
    <row r="1381" spans="1:7" ht="19.95" customHeight="1">
      <c r="A1381" s="11" t="s">
        <v>417</v>
      </c>
      <c r="B1381" s="11"/>
      <c r="C1381" s="11"/>
      <c r="D1381" s="11"/>
      <c r="E1381" s="11"/>
      <c r="F1381" s="11"/>
      <c r="G1381" s="11"/>
    </row>
    <row r="1382" spans="1:7" ht="15" customHeight="1">
      <c r="A1382" s="12" t="s">
        <v>22</v>
      </c>
      <c r="B1382" s="12"/>
      <c r="C1382" s="2" t="s">
        <v>2</v>
      </c>
      <c r="D1382" s="2" t="s">
        <v>3</v>
      </c>
      <c r="E1382" s="2" t="s">
        <v>4</v>
      </c>
      <c r="F1382" s="2" t="s">
        <v>5</v>
      </c>
      <c r="G1382" s="2" t="s">
        <v>6</v>
      </c>
    </row>
    <row r="1383" spans="1:7" ht="15" customHeight="1">
      <c r="A1383" s="3" t="s">
        <v>418</v>
      </c>
      <c r="B1383" s="4" t="s">
        <v>419</v>
      </c>
      <c r="C1383" s="3" t="s">
        <v>9</v>
      </c>
      <c r="D1383" s="3" t="s">
        <v>10</v>
      </c>
      <c r="E1383" s="5">
        <v>2.7650000000000001E-2</v>
      </c>
      <c r="F1383" s="6">
        <v>22.88</v>
      </c>
      <c r="G1383" s="6">
        <f>TRUNC(TRUNC(E1383,8)*F1383,2)</f>
        <v>0.63</v>
      </c>
    </row>
    <row r="1384" spans="1:7" ht="15" customHeight="1">
      <c r="A1384" s="1"/>
      <c r="B1384" s="1"/>
      <c r="C1384" s="1"/>
      <c r="D1384" s="1"/>
      <c r="E1384" s="13" t="s">
        <v>25</v>
      </c>
      <c r="F1384" s="13"/>
      <c r="G1384" s="7">
        <f>SUM(G1383:G1383)</f>
        <v>0.63</v>
      </c>
    </row>
    <row r="1385" spans="1:7" ht="15" customHeight="1">
      <c r="A1385" s="1"/>
      <c r="B1385" s="1"/>
      <c r="C1385" s="1"/>
      <c r="D1385" s="1"/>
      <c r="E1385" s="14" t="s">
        <v>30</v>
      </c>
      <c r="F1385" s="14"/>
      <c r="G1385" s="8">
        <v>0.28999999999999998</v>
      </c>
    </row>
    <row r="1386" spans="1:7" ht="15" customHeight="1">
      <c r="A1386" s="1"/>
      <c r="B1386" s="1"/>
      <c r="C1386" s="1"/>
      <c r="D1386" s="1"/>
      <c r="E1386" s="14" t="s">
        <v>31</v>
      </c>
      <c r="F1386" s="14"/>
      <c r="G1386" s="8">
        <v>0.34</v>
      </c>
    </row>
    <row r="1387" spans="1:7" ht="15" customHeight="1">
      <c r="A1387" s="1"/>
      <c r="B1387" s="1"/>
      <c r="C1387" s="1"/>
      <c r="D1387" s="1"/>
      <c r="E1387" s="14" t="s">
        <v>32</v>
      </c>
      <c r="F1387" s="14"/>
      <c r="G1387" s="8">
        <f>ROUND(SUM(G1384),2)</f>
        <v>0.63</v>
      </c>
    </row>
    <row r="1388" spans="1:7" ht="15" customHeight="1">
      <c r="A1388" s="1"/>
      <c r="B1388" s="1"/>
      <c r="C1388" s="1"/>
      <c r="D1388" s="1"/>
      <c r="E1388" s="14" t="s">
        <v>33</v>
      </c>
      <c r="F1388" s="14"/>
      <c r="G1388" s="8">
        <f>ROUND(G1387 * (22.12/100),2)</f>
        <v>0.14000000000000001</v>
      </c>
    </row>
    <row r="1389" spans="1:7" ht="15" customHeight="1">
      <c r="A1389" s="1"/>
      <c r="B1389" s="1"/>
      <c r="C1389" s="1"/>
      <c r="D1389" s="1"/>
      <c r="E1389" s="14" t="s">
        <v>34</v>
      </c>
      <c r="F1389" s="14"/>
      <c r="G1389" s="8">
        <f>G1388+G1387</f>
        <v>0.77</v>
      </c>
    </row>
    <row r="1390" spans="1:7" ht="10.050000000000001" customHeight="1">
      <c r="A1390" s="1"/>
      <c r="B1390" s="1"/>
      <c r="C1390" s="1"/>
      <c r="D1390" s="1"/>
      <c r="E1390" s="10"/>
      <c r="F1390" s="10"/>
      <c r="G1390" s="10"/>
    </row>
    <row r="1391" spans="1:7" ht="19.95" customHeight="1">
      <c r="A1391" s="11" t="s">
        <v>420</v>
      </c>
      <c r="B1391" s="11"/>
      <c r="C1391" s="11"/>
      <c r="D1391" s="11"/>
      <c r="E1391" s="11"/>
      <c r="F1391" s="11"/>
      <c r="G1391" s="11"/>
    </row>
    <row r="1392" spans="1:7" ht="15" customHeight="1">
      <c r="A1392" s="12" t="s">
        <v>22</v>
      </c>
      <c r="B1392" s="12"/>
      <c r="C1392" s="2" t="s">
        <v>2</v>
      </c>
      <c r="D1392" s="2" t="s">
        <v>3</v>
      </c>
      <c r="E1392" s="2" t="s">
        <v>4</v>
      </c>
      <c r="F1392" s="2" t="s">
        <v>5</v>
      </c>
      <c r="G1392" s="2" t="s">
        <v>6</v>
      </c>
    </row>
    <row r="1393" spans="1:7" ht="15" customHeight="1">
      <c r="A1393" s="3" t="s">
        <v>421</v>
      </c>
      <c r="B1393" s="4" t="s">
        <v>422</v>
      </c>
      <c r="C1393" s="3" t="s">
        <v>9</v>
      </c>
      <c r="D1393" s="3" t="s">
        <v>10</v>
      </c>
      <c r="E1393" s="5">
        <v>1.154E-2</v>
      </c>
      <c r="F1393" s="6">
        <v>16.48</v>
      </c>
      <c r="G1393" s="6">
        <f>TRUNC(TRUNC(E1393,8)*F1393,2)</f>
        <v>0.19</v>
      </c>
    </row>
    <row r="1394" spans="1:7" ht="15" customHeight="1">
      <c r="A1394" s="1"/>
      <c r="B1394" s="1"/>
      <c r="C1394" s="1"/>
      <c r="D1394" s="1"/>
      <c r="E1394" s="13" t="s">
        <v>25</v>
      </c>
      <c r="F1394" s="13"/>
      <c r="G1394" s="7">
        <f>SUM(G1393:G1393)</f>
        <v>0.19</v>
      </c>
    </row>
    <row r="1395" spans="1:7" ht="15" customHeight="1">
      <c r="A1395" s="1"/>
      <c r="B1395" s="1"/>
      <c r="C1395" s="1"/>
      <c r="D1395" s="1"/>
      <c r="E1395" s="14" t="s">
        <v>30</v>
      </c>
      <c r="F1395" s="14"/>
      <c r="G1395" s="8">
        <v>0.08</v>
      </c>
    </row>
    <row r="1396" spans="1:7" ht="15" customHeight="1">
      <c r="A1396" s="1"/>
      <c r="B1396" s="1"/>
      <c r="C1396" s="1"/>
      <c r="D1396" s="1"/>
      <c r="E1396" s="14" t="s">
        <v>31</v>
      </c>
      <c r="F1396" s="14"/>
      <c r="G1396" s="8">
        <v>0.11</v>
      </c>
    </row>
    <row r="1397" spans="1:7" ht="15" customHeight="1">
      <c r="A1397" s="1"/>
      <c r="B1397" s="1"/>
      <c r="C1397" s="1"/>
      <c r="D1397" s="1"/>
      <c r="E1397" s="14" t="s">
        <v>32</v>
      </c>
      <c r="F1397" s="14"/>
      <c r="G1397" s="8">
        <f>ROUND(SUM(G1394),2)</f>
        <v>0.19</v>
      </c>
    </row>
    <row r="1398" spans="1:7" ht="15" customHeight="1">
      <c r="A1398" s="1"/>
      <c r="B1398" s="1"/>
      <c r="C1398" s="1"/>
      <c r="D1398" s="1"/>
      <c r="E1398" s="14" t="s">
        <v>33</v>
      </c>
      <c r="F1398" s="14"/>
      <c r="G1398" s="8">
        <f>ROUND(G1397 * (22.12/100),2)</f>
        <v>0.04</v>
      </c>
    </row>
    <row r="1399" spans="1:7" ht="15" customHeight="1">
      <c r="A1399" s="1"/>
      <c r="B1399" s="1"/>
      <c r="C1399" s="1"/>
      <c r="D1399" s="1"/>
      <c r="E1399" s="14" t="s">
        <v>34</v>
      </c>
      <c r="F1399" s="14"/>
      <c r="G1399" s="8">
        <f>G1398+G1397</f>
        <v>0.23</v>
      </c>
    </row>
    <row r="1400" spans="1:7" ht="10.050000000000001" customHeight="1">
      <c r="A1400" s="1"/>
      <c r="B1400" s="1"/>
      <c r="C1400" s="1"/>
      <c r="D1400" s="1"/>
      <c r="E1400" s="10"/>
      <c r="F1400" s="10"/>
      <c r="G1400" s="10"/>
    </row>
    <row r="1401" spans="1:7" ht="19.95" customHeight="1">
      <c r="A1401" s="11" t="s">
        <v>423</v>
      </c>
      <c r="B1401" s="11"/>
      <c r="C1401" s="11"/>
      <c r="D1401" s="11"/>
      <c r="E1401" s="11"/>
      <c r="F1401" s="11"/>
      <c r="G1401" s="11"/>
    </row>
    <row r="1402" spans="1:7" ht="15" customHeight="1">
      <c r="A1402" s="12" t="s">
        <v>22</v>
      </c>
      <c r="B1402" s="12"/>
      <c r="C1402" s="2" t="s">
        <v>2</v>
      </c>
      <c r="D1402" s="2" t="s">
        <v>3</v>
      </c>
      <c r="E1402" s="2" t="s">
        <v>4</v>
      </c>
      <c r="F1402" s="2" t="s">
        <v>5</v>
      </c>
      <c r="G1402" s="2" t="s">
        <v>6</v>
      </c>
    </row>
    <row r="1403" spans="1:7" ht="21" customHeight="1">
      <c r="A1403" s="3" t="s">
        <v>424</v>
      </c>
      <c r="B1403" s="4" t="s">
        <v>425</v>
      </c>
      <c r="C1403" s="3" t="s">
        <v>9</v>
      </c>
      <c r="D1403" s="3" t="s">
        <v>10</v>
      </c>
      <c r="E1403" s="5">
        <v>1.4760000000000001E-2</v>
      </c>
      <c r="F1403" s="6">
        <v>19.260000000000002</v>
      </c>
      <c r="G1403" s="6">
        <f>TRUNC(TRUNC(E1403,8)*F1403,2)</f>
        <v>0.28000000000000003</v>
      </c>
    </row>
    <row r="1404" spans="1:7" ht="15" customHeight="1">
      <c r="A1404" s="1"/>
      <c r="B1404" s="1"/>
      <c r="C1404" s="1"/>
      <c r="D1404" s="1"/>
      <c r="E1404" s="13" t="s">
        <v>25</v>
      </c>
      <c r="F1404" s="13"/>
      <c r="G1404" s="7">
        <f>SUM(G1403:G1403)</f>
        <v>0.28000000000000003</v>
      </c>
    </row>
    <row r="1405" spans="1:7" ht="15" customHeight="1">
      <c r="A1405" s="1"/>
      <c r="B1405" s="1"/>
      <c r="C1405" s="1"/>
      <c r="D1405" s="1"/>
      <c r="E1405" s="14" t="s">
        <v>30</v>
      </c>
      <c r="F1405" s="14"/>
      <c r="G1405" s="8">
        <v>0.13</v>
      </c>
    </row>
    <row r="1406" spans="1:7" ht="15" customHeight="1">
      <c r="A1406" s="1"/>
      <c r="B1406" s="1"/>
      <c r="C1406" s="1"/>
      <c r="D1406" s="1"/>
      <c r="E1406" s="14" t="s">
        <v>31</v>
      </c>
      <c r="F1406" s="14"/>
      <c r="G1406" s="8">
        <v>0.15</v>
      </c>
    </row>
    <row r="1407" spans="1:7" ht="15" customHeight="1">
      <c r="A1407" s="1"/>
      <c r="B1407" s="1"/>
      <c r="C1407" s="1"/>
      <c r="D1407" s="1"/>
      <c r="E1407" s="14" t="s">
        <v>32</v>
      </c>
      <c r="F1407" s="14"/>
      <c r="G1407" s="8">
        <f>ROUND(SUM(G1404),2)</f>
        <v>0.28000000000000003</v>
      </c>
    </row>
    <row r="1408" spans="1:7" ht="15" customHeight="1">
      <c r="A1408" s="1"/>
      <c r="B1408" s="1"/>
      <c r="C1408" s="1"/>
      <c r="D1408" s="1"/>
      <c r="E1408" s="14" t="s">
        <v>33</v>
      </c>
      <c r="F1408" s="14"/>
      <c r="G1408" s="8">
        <f>ROUND(G1407 * (22.12/100),2)</f>
        <v>0.06</v>
      </c>
    </row>
    <row r="1409" spans="1:7" ht="15" customHeight="1">
      <c r="A1409" s="1"/>
      <c r="B1409" s="1"/>
      <c r="C1409" s="1"/>
      <c r="D1409" s="1"/>
      <c r="E1409" s="14" t="s">
        <v>34</v>
      </c>
      <c r="F1409" s="14"/>
      <c r="G1409" s="8">
        <f>G1408+G1407</f>
        <v>0.34</v>
      </c>
    </row>
    <row r="1410" spans="1:7" ht="10.050000000000001" customHeight="1">
      <c r="A1410" s="1"/>
      <c r="B1410" s="1"/>
      <c r="C1410" s="1"/>
      <c r="D1410" s="1"/>
      <c r="E1410" s="10"/>
      <c r="F1410" s="10"/>
      <c r="G1410" s="10"/>
    </row>
    <row r="1411" spans="1:7" ht="19.95" customHeight="1">
      <c r="A1411" s="11" t="s">
        <v>426</v>
      </c>
      <c r="B1411" s="11"/>
      <c r="C1411" s="11"/>
      <c r="D1411" s="11"/>
      <c r="E1411" s="11"/>
      <c r="F1411" s="11"/>
      <c r="G1411" s="11"/>
    </row>
    <row r="1412" spans="1:7" ht="15" customHeight="1">
      <c r="A1412" s="12" t="s">
        <v>22</v>
      </c>
      <c r="B1412" s="12"/>
      <c r="C1412" s="2" t="s">
        <v>2</v>
      </c>
      <c r="D1412" s="2" t="s">
        <v>3</v>
      </c>
      <c r="E1412" s="2" t="s">
        <v>4</v>
      </c>
      <c r="F1412" s="2" t="s">
        <v>5</v>
      </c>
      <c r="G1412" s="2" t="s">
        <v>6</v>
      </c>
    </row>
    <row r="1413" spans="1:7" ht="15" customHeight="1">
      <c r="A1413" s="3" t="s">
        <v>427</v>
      </c>
      <c r="B1413" s="4" t="s">
        <v>428</v>
      </c>
      <c r="C1413" s="3" t="s">
        <v>9</v>
      </c>
      <c r="D1413" s="3" t="s">
        <v>10</v>
      </c>
      <c r="E1413" s="5">
        <v>3.0870000000000002E-2</v>
      </c>
      <c r="F1413" s="6">
        <v>16.95</v>
      </c>
      <c r="G1413" s="6">
        <f>TRUNC(TRUNC(E1413,8)*F1413,2)</f>
        <v>0.52</v>
      </c>
    </row>
    <row r="1414" spans="1:7" ht="15" customHeight="1">
      <c r="A1414" s="1"/>
      <c r="B1414" s="1"/>
      <c r="C1414" s="1"/>
      <c r="D1414" s="1"/>
      <c r="E1414" s="13" t="s">
        <v>25</v>
      </c>
      <c r="F1414" s="13"/>
      <c r="G1414" s="7">
        <f>SUM(G1413:G1413)</f>
        <v>0.52</v>
      </c>
    </row>
    <row r="1415" spans="1:7" ht="15" customHeight="1">
      <c r="A1415" s="1"/>
      <c r="B1415" s="1"/>
      <c r="C1415" s="1"/>
      <c r="D1415" s="1"/>
      <c r="E1415" s="14" t="s">
        <v>30</v>
      </c>
      <c r="F1415" s="14"/>
      <c r="G1415" s="8">
        <v>0.24</v>
      </c>
    </row>
    <row r="1416" spans="1:7" ht="15" customHeight="1">
      <c r="A1416" s="1"/>
      <c r="B1416" s="1"/>
      <c r="C1416" s="1"/>
      <c r="D1416" s="1"/>
      <c r="E1416" s="14" t="s">
        <v>31</v>
      </c>
      <c r="F1416" s="14"/>
      <c r="G1416" s="8">
        <v>0.28000000000000003</v>
      </c>
    </row>
    <row r="1417" spans="1:7" ht="15" customHeight="1">
      <c r="A1417" s="1"/>
      <c r="B1417" s="1"/>
      <c r="C1417" s="1"/>
      <c r="D1417" s="1"/>
      <c r="E1417" s="14" t="s">
        <v>32</v>
      </c>
      <c r="F1417" s="14"/>
      <c r="G1417" s="8">
        <f>ROUND(SUM(G1414),2)</f>
        <v>0.52</v>
      </c>
    </row>
    <row r="1418" spans="1:7" ht="15" customHeight="1">
      <c r="A1418" s="1"/>
      <c r="B1418" s="1"/>
      <c r="C1418" s="1"/>
      <c r="D1418" s="1"/>
      <c r="E1418" s="14" t="s">
        <v>33</v>
      </c>
      <c r="F1418" s="14"/>
      <c r="G1418" s="8">
        <f>ROUND(G1417 * (22.12/100),2)</f>
        <v>0.12</v>
      </c>
    </row>
    <row r="1419" spans="1:7" ht="15" customHeight="1">
      <c r="A1419" s="1"/>
      <c r="B1419" s="1"/>
      <c r="C1419" s="1"/>
      <c r="D1419" s="1"/>
      <c r="E1419" s="14" t="s">
        <v>34</v>
      </c>
      <c r="F1419" s="14"/>
      <c r="G1419" s="8">
        <f>G1418+G1417</f>
        <v>0.64</v>
      </c>
    </row>
    <row r="1420" spans="1:7" ht="10.050000000000001" customHeight="1">
      <c r="A1420" s="1"/>
      <c r="B1420" s="1"/>
      <c r="C1420" s="1"/>
      <c r="D1420" s="1"/>
      <c r="E1420" s="10"/>
      <c r="F1420" s="10"/>
      <c r="G1420" s="10"/>
    </row>
    <row r="1421" spans="1:7" ht="19.95" customHeight="1">
      <c r="A1421" s="11" t="s">
        <v>429</v>
      </c>
      <c r="B1421" s="11"/>
      <c r="C1421" s="11"/>
      <c r="D1421" s="11"/>
      <c r="E1421" s="11"/>
      <c r="F1421" s="11"/>
      <c r="G1421" s="11"/>
    </row>
    <row r="1422" spans="1:7" ht="15" customHeight="1">
      <c r="A1422" s="12" t="s">
        <v>22</v>
      </c>
      <c r="B1422" s="12"/>
      <c r="C1422" s="2" t="s">
        <v>2</v>
      </c>
      <c r="D1422" s="2" t="s">
        <v>3</v>
      </c>
      <c r="E1422" s="2" t="s">
        <v>4</v>
      </c>
      <c r="F1422" s="2" t="s">
        <v>5</v>
      </c>
      <c r="G1422" s="2" t="s">
        <v>6</v>
      </c>
    </row>
    <row r="1423" spans="1:7" ht="15" customHeight="1">
      <c r="A1423" s="3" t="s">
        <v>430</v>
      </c>
      <c r="B1423" s="4" t="s">
        <v>431</v>
      </c>
      <c r="C1423" s="3" t="s">
        <v>9</v>
      </c>
      <c r="D1423" s="3" t="s">
        <v>10</v>
      </c>
      <c r="E1423" s="5">
        <v>5.0899999999999999E-3</v>
      </c>
      <c r="F1423" s="6">
        <v>22.45</v>
      </c>
      <c r="G1423" s="6">
        <f>TRUNC(TRUNC(E1423,8)*F1423,2)</f>
        <v>0.11</v>
      </c>
    </row>
    <row r="1424" spans="1:7" ht="15" customHeight="1">
      <c r="A1424" s="1"/>
      <c r="B1424" s="1"/>
      <c r="C1424" s="1"/>
      <c r="D1424" s="1"/>
      <c r="E1424" s="13" t="s">
        <v>25</v>
      </c>
      <c r="F1424" s="13"/>
      <c r="G1424" s="7">
        <f>SUM(G1423:G1423)</f>
        <v>0.11</v>
      </c>
    </row>
    <row r="1425" spans="1:7" ht="15" customHeight="1">
      <c r="A1425" s="1"/>
      <c r="B1425" s="1"/>
      <c r="C1425" s="1"/>
      <c r="D1425" s="1"/>
      <c r="E1425" s="14" t="s">
        <v>30</v>
      </c>
      <c r="F1425" s="14"/>
      <c r="G1425" s="8">
        <v>0.05</v>
      </c>
    </row>
    <row r="1426" spans="1:7" ht="15" customHeight="1">
      <c r="A1426" s="1"/>
      <c r="B1426" s="1"/>
      <c r="C1426" s="1"/>
      <c r="D1426" s="1"/>
      <c r="E1426" s="14" t="s">
        <v>31</v>
      </c>
      <c r="F1426" s="14"/>
      <c r="G1426" s="8">
        <v>0.06</v>
      </c>
    </row>
    <row r="1427" spans="1:7" ht="15" customHeight="1">
      <c r="A1427" s="1"/>
      <c r="B1427" s="1"/>
      <c r="C1427" s="1"/>
      <c r="D1427" s="1"/>
      <c r="E1427" s="14" t="s">
        <v>32</v>
      </c>
      <c r="F1427" s="14"/>
      <c r="G1427" s="8">
        <f>ROUND(SUM(G1424),2)</f>
        <v>0.11</v>
      </c>
    </row>
    <row r="1428" spans="1:7" ht="15" customHeight="1">
      <c r="A1428" s="1"/>
      <c r="B1428" s="1"/>
      <c r="C1428" s="1"/>
      <c r="D1428" s="1"/>
      <c r="E1428" s="14" t="s">
        <v>33</v>
      </c>
      <c r="F1428" s="14"/>
      <c r="G1428" s="8">
        <f>ROUND(G1427 * (22.12/100),2)</f>
        <v>0.02</v>
      </c>
    </row>
    <row r="1429" spans="1:7" ht="15" customHeight="1">
      <c r="A1429" s="1"/>
      <c r="B1429" s="1"/>
      <c r="C1429" s="1"/>
      <c r="D1429" s="1"/>
      <c r="E1429" s="14" t="s">
        <v>34</v>
      </c>
      <c r="F1429" s="14"/>
      <c r="G1429" s="8">
        <f>G1428+G1427</f>
        <v>0.13</v>
      </c>
    </row>
    <row r="1430" spans="1:7" ht="10.050000000000001" customHeight="1">
      <c r="A1430" s="1"/>
      <c r="B1430" s="1"/>
      <c r="C1430" s="1"/>
      <c r="D1430" s="1"/>
      <c r="E1430" s="10"/>
      <c r="F1430" s="10"/>
      <c r="G1430" s="10"/>
    </row>
    <row r="1431" spans="1:7" ht="19.95" customHeight="1">
      <c r="A1431" s="11" t="s">
        <v>432</v>
      </c>
      <c r="B1431" s="11"/>
      <c r="C1431" s="11"/>
      <c r="D1431" s="11"/>
      <c r="E1431" s="11"/>
      <c r="F1431" s="11"/>
      <c r="G1431" s="11"/>
    </row>
    <row r="1432" spans="1:7" ht="15" customHeight="1">
      <c r="A1432" s="12" t="s">
        <v>22</v>
      </c>
      <c r="B1432" s="12"/>
      <c r="C1432" s="2" t="s">
        <v>2</v>
      </c>
      <c r="D1432" s="2" t="s">
        <v>3</v>
      </c>
      <c r="E1432" s="2" t="s">
        <v>4</v>
      </c>
      <c r="F1432" s="2" t="s">
        <v>5</v>
      </c>
      <c r="G1432" s="2" t="s">
        <v>6</v>
      </c>
    </row>
    <row r="1433" spans="1:7" ht="21" customHeight="1">
      <c r="A1433" s="3" t="s">
        <v>433</v>
      </c>
      <c r="B1433" s="4" t="s">
        <v>434</v>
      </c>
      <c r="C1433" s="3" t="s">
        <v>9</v>
      </c>
      <c r="D1433" s="3" t="s">
        <v>10</v>
      </c>
      <c r="E1433" s="5">
        <v>1.6369999999999999E-2</v>
      </c>
      <c r="F1433" s="6">
        <v>25.16</v>
      </c>
      <c r="G1433" s="6">
        <f>TRUNC(TRUNC(E1433,8)*F1433,2)</f>
        <v>0.41</v>
      </c>
    </row>
    <row r="1434" spans="1:7" ht="15" customHeight="1">
      <c r="A1434" s="1"/>
      <c r="B1434" s="1"/>
      <c r="C1434" s="1"/>
      <c r="D1434" s="1"/>
      <c r="E1434" s="13" t="s">
        <v>25</v>
      </c>
      <c r="F1434" s="13"/>
      <c r="G1434" s="7">
        <f>SUM(G1433:G1433)</f>
        <v>0.41</v>
      </c>
    </row>
    <row r="1435" spans="1:7" ht="15" customHeight="1">
      <c r="A1435" s="1"/>
      <c r="B1435" s="1"/>
      <c r="C1435" s="1"/>
      <c r="D1435" s="1"/>
      <c r="E1435" s="14" t="s">
        <v>30</v>
      </c>
      <c r="F1435" s="14"/>
      <c r="G1435" s="8">
        <v>0.19</v>
      </c>
    </row>
    <row r="1436" spans="1:7" ht="15" customHeight="1">
      <c r="A1436" s="1"/>
      <c r="B1436" s="1"/>
      <c r="C1436" s="1"/>
      <c r="D1436" s="1"/>
      <c r="E1436" s="14" t="s">
        <v>31</v>
      </c>
      <c r="F1436" s="14"/>
      <c r="G1436" s="8">
        <v>0.22</v>
      </c>
    </row>
    <row r="1437" spans="1:7" ht="15" customHeight="1">
      <c r="A1437" s="1"/>
      <c r="B1437" s="1"/>
      <c r="C1437" s="1"/>
      <c r="D1437" s="1"/>
      <c r="E1437" s="14" t="s">
        <v>32</v>
      </c>
      <c r="F1437" s="14"/>
      <c r="G1437" s="8">
        <f>ROUND(SUM(G1434),2)</f>
        <v>0.41</v>
      </c>
    </row>
    <row r="1438" spans="1:7" ht="15" customHeight="1">
      <c r="A1438" s="1"/>
      <c r="B1438" s="1"/>
      <c r="C1438" s="1"/>
      <c r="D1438" s="1"/>
      <c r="E1438" s="14" t="s">
        <v>33</v>
      </c>
      <c r="F1438" s="14"/>
      <c r="G1438" s="8">
        <f>ROUND(G1437 * (22.12/100),2)</f>
        <v>0.09</v>
      </c>
    </row>
    <row r="1439" spans="1:7" ht="15" customHeight="1">
      <c r="A1439" s="1"/>
      <c r="B1439" s="1"/>
      <c r="C1439" s="1"/>
      <c r="D1439" s="1"/>
      <c r="E1439" s="14" t="s">
        <v>34</v>
      </c>
      <c r="F1439" s="14"/>
      <c r="G1439" s="8">
        <f>G1438+G1437</f>
        <v>0.5</v>
      </c>
    </row>
    <row r="1440" spans="1:7" ht="10.050000000000001" customHeight="1">
      <c r="A1440" s="1"/>
      <c r="B1440" s="1"/>
      <c r="C1440" s="1"/>
      <c r="D1440" s="1"/>
      <c r="E1440" s="10"/>
      <c r="F1440" s="10"/>
      <c r="G1440" s="10"/>
    </row>
    <row r="1441" spans="1:7" ht="19.95" customHeight="1">
      <c r="A1441" s="11" t="s">
        <v>435</v>
      </c>
      <c r="B1441" s="11"/>
      <c r="C1441" s="11"/>
      <c r="D1441" s="11"/>
      <c r="E1441" s="11"/>
      <c r="F1441" s="11"/>
      <c r="G1441" s="11"/>
    </row>
    <row r="1442" spans="1:7" ht="15" customHeight="1">
      <c r="A1442" s="12" t="s">
        <v>22</v>
      </c>
      <c r="B1442" s="12"/>
      <c r="C1442" s="2" t="s">
        <v>2</v>
      </c>
      <c r="D1442" s="2" t="s">
        <v>3</v>
      </c>
      <c r="E1442" s="2" t="s">
        <v>4</v>
      </c>
      <c r="F1442" s="2" t="s">
        <v>5</v>
      </c>
      <c r="G1442" s="2" t="s">
        <v>6</v>
      </c>
    </row>
    <row r="1443" spans="1:7" ht="15" customHeight="1">
      <c r="A1443" s="3" t="s">
        <v>436</v>
      </c>
      <c r="B1443" s="4" t="s">
        <v>437</v>
      </c>
      <c r="C1443" s="3" t="s">
        <v>9</v>
      </c>
      <c r="D1443" s="3" t="s">
        <v>10</v>
      </c>
      <c r="E1443" s="5">
        <v>8.3099999999999997E-3</v>
      </c>
      <c r="F1443" s="6">
        <v>20.69</v>
      </c>
      <c r="G1443" s="6">
        <f>TRUNC(TRUNC(E1443,8)*F1443,2)</f>
        <v>0.17</v>
      </c>
    </row>
    <row r="1444" spans="1:7" ht="15" customHeight="1">
      <c r="A1444" s="1"/>
      <c r="B1444" s="1"/>
      <c r="C1444" s="1"/>
      <c r="D1444" s="1"/>
      <c r="E1444" s="13" t="s">
        <v>25</v>
      </c>
      <c r="F1444" s="13"/>
      <c r="G1444" s="7">
        <f>SUM(G1443:G1443)</f>
        <v>0.17</v>
      </c>
    </row>
    <row r="1445" spans="1:7" ht="15" customHeight="1">
      <c r="A1445" s="1"/>
      <c r="B1445" s="1"/>
      <c r="C1445" s="1"/>
      <c r="D1445" s="1"/>
      <c r="E1445" s="14" t="s">
        <v>30</v>
      </c>
      <c r="F1445" s="14"/>
      <c r="G1445" s="8">
        <v>0.08</v>
      </c>
    </row>
    <row r="1446" spans="1:7" ht="15" customHeight="1">
      <c r="A1446" s="1"/>
      <c r="B1446" s="1"/>
      <c r="C1446" s="1"/>
      <c r="D1446" s="1"/>
      <c r="E1446" s="14" t="s">
        <v>31</v>
      </c>
      <c r="F1446" s="14"/>
      <c r="G1446" s="8">
        <v>0.09</v>
      </c>
    </row>
    <row r="1447" spans="1:7" ht="15" customHeight="1">
      <c r="A1447" s="1"/>
      <c r="B1447" s="1"/>
      <c r="C1447" s="1"/>
      <c r="D1447" s="1"/>
      <c r="E1447" s="14" t="s">
        <v>32</v>
      </c>
      <c r="F1447" s="14"/>
      <c r="G1447" s="8">
        <f>ROUND(SUM(G1444),2)</f>
        <v>0.17</v>
      </c>
    </row>
    <row r="1448" spans="1:7" ht="15" customHeight="1">
      <c r="A1448" s="1"/>
      <c r="B1448" s="1"/>
      <c r="C1448" s="1"/>
      <c r="D1448" s="1"/>
      <c r="E1448" s="14" t="s">
        <v>33</v>
      </c>
      <c r="F1448" s="14"/>
      <c r="G1448" s="8">
        <f>ROUND(G1447 * (22.12/100),2)</f>
        <v>0.04</v>
      </c>
    </row>
    <row r="1449" spans="1:7" ht="15" customHeight="1">
      <c r="A1449" s="1"/>
      <c r="B1449" s="1"/>
      <c r="C1449" s="1"/>
      <c r="D1449" s="1"/>
      <c r="E1449" s="14" t="s">
        <v>34</v>
      </c>
      <c r="F1449" s="14"/>
      <c r="G1449" s="8">
        <f>G1448+G1447</f>
        <v>0.21000000000000002</v>
      </c>
    </row>
    <row r="1450" spans="1:7" ht="10.050000000000001" customHeight="1">
      <c r="A1450" s="1"/>
      <c r="B1450" s="1"/>
      <c r="C1450" s="1"/>
      <c r="D1450" s="1"/>
      <c r="E1450" s="10"/>
      <c r="F1450" s="10"/>
      <c r="G1450" s="10"/>
    </row>
    <row r="1451" spans="1:7" ht="19.95" customHeight="1">
      <c r="A1451" s="11" t="s">
        <v>438</v>
      </c>
      <c r="B1451" s="11"/>
      <c r="C1451" s="11"/>
      <c r="D1451" s="11"/>
      <c r="E1451" s="11"/>
      <c r="F1451" s="11"/>
      <c r="G1451" s="11"/>
    </row>
    <row r="1452" spans="1:7" ht="15" customHeight="1">
      <c r="A1452" s="12" t="s">
        <v>22</v>
      </c>
      <c r="B1452" s="12"/>
      <c r="C1452" s="2" t="s">
        <v>2</v>
      </c>
      <c r="D1452" s="2" t="s">
        <v>3</v>
      </c>
      <c r="E1452" s="2" t="s">
        <v>4</v>
      </c>
      <c r="F1452" s="2" t="s">
        <v>5</v>
      </c>
      <c r="G1452" s="2" t="s">
        <v>6</v>
      </c>
    </row>
    <row r="1453" spans="1:7" ht="21" customHeight="1">
      <c r="A1453" s="3" t="s">
        <v>439</v>
      </c>
      <c r="B1453" s="4" t="s">
        <v>440</v>
      </c>
      <c r="C1453" s="3" t="s">
        <v>9</v>
      </c>
      <c r="D1453" s="3" t="s">
        <v>10</v>
      </c>
      <c r="E1453" s="5">
        <v>8.3099999999999997E-3</v>
      </c>
      <c r="F1453" s="6">
        <v>16.72</v>
      </c>
      <c r="G1453" s="6">
        <f>TRUNC(TRUNC(E1453,8)*F1453,2)</f>
        <v>0.13</v>
      </c>
    </row>
    <row r="1454" spans="1:7" ht="15" customHeight="1">
      <c r="A1454" s="1"/>
      <c r="B1454" s="1"/>
      <c r="C1454" s="1"/>
      <c r="D1454" s="1"/>
      <c r="E1454" s="13" t="s">
        <v>25</v>
      </c>
      <c r="F1454" s="13"/>
      <c r="G1454" s="7">
        <f>SUM(G1453:G1453)</f>
        <v>0.13</v>
      </c>
    </row>
    <row r="1455" spans="1:7" ht="15" customHeight="1">
      <c r="A1455" s="1"/>
      <c r="B1455" s="1"/>
      <c r="C1455" s="1"/>
      <c r="D1455" s="1"/>
      <c r="E1455" s="14" t="s">
        <v>30</v>
      </c>
      <c r="F1455" s="14"/>
      <c r="G1455" s="8">
        <v>0.06</v>
      </c>
    </row>
    <row r="1456" spans="1:7" ht="15" customHeight="1">
      <c r="A1456" s="1"/>
      <c r="B1456" s="1"/>
      <c r="C1456" s="1"/>
      <c r="D1456" s="1"/>
      <c r="E1456" s="14" t="s">
        <v>31</v>
      </c>
      <c r="F1456" s="14"/>
      <c r="G1456" s="8">
        <v>7.0000000000000007E-2</v>
      </c>
    </row>
    <row r="1457" spans="1:7" ht="15" customHeight="1">
      <c r="A1457" s="1"/>
      <c r="B1457" s="1"/>
      <c r="C1457" s="1"/>
      <c r="D1457" s="1"/>
      <c r="E1457" s="14" t="s">
        <v>32</v>
      </c>
      <c r="F1457" s="14"/>
      <c r="G1457" s="8">
        <f>ROUND(SUM(G1454),2)</f>
        <v>0.13</v>
      </c>
    </row>
    <row r="1458" spans="1:7" ht="15" customHeight="1">
      <c r="A1458" s="1"/>
      <c r="B1458" s="1"/>
      <c r="C1458" s="1"/>
      <c r="D1458" s="1"/>
      <c r="E1458" s="14" t="s">
        <v>33</v>
      </c>
      <c r="F1458" s="14"/>
      <c r="G1458" s="8">
        <f>ROUND(G1457 * (22.12/100),2)</f>
        <v>0.03</v>
      </c>
    </row>
    <row r="1459" spans="1:7" ht="15" customHeight="1">
      <c r="A1459" s="1"/>
      <c r="B1459" s="1"/>
      <c r="C1459" s="1"/>
      <c r="D1459" s="1"/>
      <c r="E1459" s="14" t="s">
        <v>34</v>
      </c>
      <c r="F1459" s="14"/>
      <c r="G1459" s="8">
        <f>G1458+G1457</f>
        <v>0.16</v>
      </c>
    </row>
    <row r="1460" spans="1:7" ht="10.050000000000001" customHeight="1">
      <c r="A1460" s="1"/>
      <c r="B1460" s="1"/>
      <c r="C1460" s="1"/>
      <c r="D1460" s="1"/>
      <c r="E1460" s="10"/>
      <c r="F1460" s="10"/>
      <c r="G1460" s="10"/>
    </row>
    <row r="1461" spans="1:7" ht="19.95" customHeight="1">
      <c r="A1461" s="11" t="s">
        <v>441</v>
      </c>
      <c r="B1461" s="11"/>
      <c r="C1461" s="11"/>
      <c r="D1461" s="11"/>
      <c r="E1461" s="11"/>
      <c r="F1461" s="11"/>
      <c r="G1461" s="11"/>
    </row>
    <row r="1462" spans="1:7" ht="15" customHeight="1">
      <c r="A1462" s="12" t="s">
        <v>22</v>
      </c>
      <c r="B1462" s="12"/>
      <c r="C1462" s="2" t="s">
        <v>2</v>
      </c>
      <c r="D1462" s="2" t="s">
        <v>3</v>
      </c>
      <c r="E1462" s="2" t="s">
        <v>4</v>
      </c>
      <c r="F1462" s="2" t="s">
        <v>5</v>
      </c>
      <c r="G1462" s="2" t="s">
        <v>6</v>
      </c>
    </row>
    <row r="1463" spans="1:7" ht="15" customHeight="1">
      <c r="A1463" s="3" t="s">
        <v>442</v>
      </c>
      <c r="B1463" s="4" t="s">
        <v>443</v>
      </c>
      <c r="C1463" s="3" t="s">
        <v>9</v>
      </c>
      <c r="D1463" s="3" t="s">
        <v>10</v>
      </c>
      <c r="E1463" s="5">
        <v>1.154E-2</v>
      </c>
      <c r="F1463" s="6">
        <v>22.45</v>
      </c>
      <c r="G1463" s="6">
        <f>TRUNC(TRUNC(E1463,8)*F1463,2)</f>
        <v>0.25</v>
      </c>
    </row>
    <row r="1464" spans="1:7" ht="15" customHeight="1">
      <c r="A1464" s="1"/>
      <c r="B1464" s="1"/>
      <c r="C1464" s="1"/>
      <c r="D1464" s="1"/>
      <c r="E1464" s="13" t="s">
        <v>25</v>
      </c>
      <c r="F1464" s="13"/>
      <c r="G1464" s="7">
        <f>SUM(G1463:G1463)</f>
        <v>0.25</v>
      </c>
    </row>
    <row r="1465" spans="1:7" ht="15" customHeight="1">
      <c r="A1465" s="1"/>
      <c r="B1465" s="1"/>
      <c r="C1465" s="1"/>
      <c r="D1465" s="1"/>
      <c r="E1465" s="14" t="s">
        <v>30</v>
      </c>
      <c r="F1465" s="14"/>
      <c r="G1465" s="8">
        <v>0.12</v>
      </c>
    </row>
    <row r="1466" spans="1:7" ht="15" customHeight="1">
      <c r="A1466" s="1"/>
      <c r="B1466" s="1"/>
      <c r="C1466" s="1"/>
      <c r="D1466" s="1"/>
      <c r="E1466" s="14" t="s">
        <v>31</v>
      </c>
      <c r="F1466" s="14"/>
      <c r="G1466" s="8">
        <v>0.13</v>
      </c>
    </row>
    <row r="1467" spans="1:7" ht="15" customHeight="1">
      <c r="A1467" s="1"/>
      <c r="B1467" s="1"/>
      <c r="C1467" s="1"/>
      <c r="D1467" s="1"/>
      <c r="E1467" s="14" t="s">
        <v>32</v>
      </c>
      <c r="F1467" s="14"/>
      <c r="G1467" s="8">
        <f>ROUND(SUM(G1464),2)</f>
        <v>0.25</v>
      </c>
    </row>
    <row r="1468" spans="1:7" ht="15" customHeight="1">
      <c r="A1468" s="1"/>
      <c r="B1468" s="1"/>
      <c r="C1468" s="1"/>
      <c r="D1468" s="1"/>
      <c r="E1468" s="14" t="s">
        <v>33</v>
      </c>
      <c r="F1468" s="14"/>
      <c r="G1468" s="8">
        <f>ROUND(G1467 * (22.12/100),2)</f>
        <v>0.06</v>
      </c>
    </row>
    <row r="1469" spans="1:7" ht="15" customHeight="1">
      <c r="A1469" s="1"/>
      <c r="B1469" s="1"/>
      <c r="C1469" s="1"/>
      <c r="D1469" s="1"/>
      <c r="E1469" s="14" t="s">
        <v>34</v>
      </c>
      <c r="F1469" s="14"/>
      <c r="G1469" s="8">
        <f>G1468+G1467</f>
        <v>0.31</v>
      </c>
    </row>
    <row r="1470" spans="1:7" ht="10.050000000000001" customHeight="1">
      <c r="A1470" s="1"/>
      <c r="B1470" s="1"/>
      <c r="C1470" s="1"/>
      <c r="D1470" s="1"/>
      <c r="E1470" s="10"/>
      <c r="F1470" s="10"/>
      <c r="G1470" s="10"/>
    </row>
    <row r="1471" spans="1:7" ht="19.95" customHeight="1">
      <c r="A1471" s="11" t="s">
        <v>444</v>
      </c>
      <c r="B1471" s="11"/>
      <c r="C1471" s="11"/>
      <c r="D1471" s="11"/>
      <c r="E1471" s="11"/>
      <c r="F1471" s="11"/>
      <c r="G1471" s="11"/>
    </row>
    <row r="1472" spans="1:7" ht="15" customHeight="1">
      <c r="A1472" s="12" t="s">
        <v>22</v>
      </c>
      <c r="B1472" s="12"/>
      <c r="C1472" s="2" t="s">
        <v>2</v>
      </c>
      <c r="D1472" s="2" t="s">
        <v>3</v>
      </c>
      <c r="E1472" s="2" t="s">
        <v>4</v>
      </c>
      <c r="F1472" s="2" t="s">
        <v>5</v>
      </c>
      <c r="G1472" s="2" t="s">
        <v>6</v>
      </c>
    </row>
    <row r="1473" spans="1:7" ht="15" customHeight="1">
      <c r="A1473" s="3" t="s">
        <v>445</v>
      </c>
      <c r="B1473" s="4" t="s">
        <v>446</v>
      </c>
      <c r="C1473" s="3" t="s">
        <v>9</v>
      </c>
      <c r="D1473" s="3" t="s">
        <v>10</v>
      </c>
      <c r="E1473" s="5">
        <v>1.6369999999999999E-2</v>
      </c>
      <c r="F1473" s="6">
        <v>16.72</v>
      </c>
      <c r="G1473" s="6">
        <f>TRUNC(TRUNC(E1473,8)*F1473,2)</f>
        <v>0.27</v>
      </c>
    </row>
    <row r="1474" spans="1:7" ht="15" customHeight="1">
      <c r="A1474" s="1"/>
      <c r="B1474" s="1"/>
      <c r="C1474" s="1"/>
      <c r="D1474" s="1"/>
      <c r="E1474" s="13" t="s">
        <v>25</v>
      </c>
      <c r="F1474" s="13"/>
      <c r="G1474" s="7">
        <f>SUM(G1473:G1473)</f>
        <v>0.27</v>
      </c>
    </row>
    <row r="1475" spans="1:7" ht="15" customHeight="1">
      <c r="A1475" s="1"/>
      <c r="B1475" s="1"/>
      <c r="C1475" s="1"/>
      <c r="D1475" s="1"/>
      <c r="E1475" s="14" t="s">
        <v>30</v>
      </c>
      <c r="F1475" s="14"/>
      <c r="G1475" s="8">
        <v>0.12</v>
      </c>
    </row>
    <row r="1476" spans="1:7" ht="15" customHeight="1">
      <c r="A1476" s="1"/>
      <c r="B1476" s="1"/>
      <c r="C1476" s="1"/>
      <c r="D1476" s="1"/>
      <c r="E1476" s="14" t="s">
        <v>31</v>
      </c>
      <c r="F1476" s="14"/>
      <c r="G1476" s="8">
        <v>0.15</v>
      </c>
    </row>
    <row r="1477" spans="1:7" ht="15" customHeight="1">
      <c r="A1477" s="1"/>
      <c r="B1477" s="1"/>
      <c r="C1477" s="1"/>
      <c r="D1477" s="1"/>
      <c r="E1477" s="14" t="s">
        <v>32</v>
      </c>
      <c r="F1477" s="14"/>
      <c r="G1477" s="8">
        <f>ROUND(SUM(G1474),2)</f>
        <v>0.27</v>
      </c>
    </row>
    <row r="1478" spans="1:7" ht="15" customHeight="1">
      <c r="A1478" s="1"/>
      <c r="B1478" s="1"/>
      <c r="C1478" s="1"/>
      <c r="D1478" s="1"/>
      <c r="E1478" s="14" t="s">
        <v>33</v>
      </c>
      <c r="F1478" s="14"/>
      <c r="G1478" s="8">
        <f>ROUND(G1477 * (22.12/100),2)</f>
        <v>0.06</v>
      </c>
    </row>
    <row r="1479" spans="1:7" ht="15" customHeight="1">
      <c r="A1479" s="1"/>
      <c r="B1479" s="1"/>
      <c r="C1479" s="1"/>
      <c r="D1479" s="1"/>
      <c r="E1479" s="14" t="s">
        <v>34</v>
      </c>
      <c r="F1479" s="14"/>
      <c r="G1479" s="8">
        <f>G1478+G1477</f>
        <v>0.33</v>
      </c>
    </row>
    <row r="1480" spans="1:7" ht="10.050000000000001" customHeight="1">
      <c r="A1480" s="1"/>
      <c r="B1480" s="1"/>
      <c r="C1480" s="1"/>
      <c r="D1480" s="1"/>
      <c r="E1480" s="10"/>
      <c r="F1480" s="10"/>
      <c r="G1480" s="10"/>
    </row>
    <row r="1481" spans="1:7" ht="19.95" customHeight="1">
      <c r="A1481" s="11" t="s">
        <v>447</v>
      </c>
      <c r="B1481" s="11"/>
      <c r="C1481" s="11"/>
      <c r="D1481" s="11"/>
      <c r="E1481" s="11"/>
      <c r="F1481" s="11"/>
      <c r="G1481" s="11"/>
    </row>
    <row r="1482" spans="1:7" ht="15" customHeight="1">
      <c r="A1482" s="12" t="s">
        <v>22</v>
      </c>
      <c r="B1482" s="12"/>
      <c r="C1482" s="2" t="s">
        <v>2</v>
      </c>
      <c r="D1482" s="2" t="s">
        <v>3</v>
      </c>
      <c r="E1482" s="2" t="s">
        <v>4</v>
      </c>
      <c r="F1482" s="2" t="s">
        <v>5</v>
      </c>
      <c r="G1482" s="2" t="s">
        <v>6</v>
      </c>
    </row>
    <row r="1483" spans="1:7" ht="15" customHeight="1">
      <c r="A1483" s="3" t="s">
        <v>448</v>
      </c>
      <c r="B1483" s="4" t="s">
        <v>449</v>
      </c>
      <c r="C1483" s="3" t="s">
        <v>9</v>
      </c>
      <c r="D1483" s="3" t="s">
        <v>10</v>
      </c>
      <c r="E1483" s="5">
        <v>1.6369999999999999E-2</v>
      </c>
      <c r="F1483" s="6">
        <v>26.68</v>
      </c>
      <c r="G1483" s="6">
        <f>TRUNC(TRUNC(E1483,8)*F1483,2)</f>
        <v>0.43</v>
      </c>
    </row>
    <row r="1484" spans="1:7" ht="15" customHeight="1">
      <c r="A1484" s="1"/>
      <c r="B1484" s="1"/>
      <c r="C1484" s="1"/>
      <c r="D1484" s="1"/>
      <c r="E1484" s="13" t="s">
        <v>25</v>
      </c>
      <c r="F1484" s="13"/>
      <c r="G1484" s="7">
        <f>SUM(G1483:G1483)</f>
        <v>0.43</v>
      </c>
    </row>
    <row r="1485" spans="1:7" ht="15" customHeight="1">
      <c r="A1485" s="1"/>
      <c r="B1485" s="1"/>
      <c r="C1485" s="1"/>
      <c r="D1485" s="1"/>
      <c r="E1485" s="14" t="s">
        <v>30</v>
      </c>
      <c r="F1485" s="14"/>
      <c r="G1485" s="8">
        <v>0.2</v>
      </c>
    </row>
    <row r="1486" spans="1:7" ht="15" customHeight="1">
      <c r="A1486" s="1"/>
      <c r="B1486" s="1"/>
      <c r="C1486" s="1"/>
      <c r="D1486" s="1"/>
      <c r="E1486" s="14" t="s">
        <v>31</v>
      </c>
      <c r="F1486" s="14"/>
      <c r="G1486" s="8">
        <v>0.23</v>
      </c>
    </row>
    <row r="1487" spans="1:7" ht="15" customHeight="1">
      <c r="A1487" s="1"/>
      <c r="B1487" s="1"/>
      <c r="C1487" s="1"/>
      <c r="D1487" s="1"/>
      <c r="E1487" s="14" t="s">
        <v>32</v>
      </c>
      <c r="F1487" s="14"/>
      <c r="G1487" s="8">
        <f>ROUND(SUM(G1484),2)</f>
        <v>0.43</v>
      </c>
    </row>
    <row r="1488" spans="1:7" ht="15" customHeight="1">
      <c r="A1488" s="1"/>
      <c r="B1488" s="1"/>
      <c r="C1488" s="1"/>
      <c r="D1488" s="1"/>
      <c r="E1488" s="14" t="s">
        <v>33</v>
      </c>
      <c r="F1488" s="14"/>
      <c r="G1488" s="8">
        <f>ROUND(G1487 * (22.12/100),2)</f>
        <v>0.1</v>
      </c>
    </row>
    <row r="1489" spans="1:7" ht="15" customHeight="1">
      <c r="A1489" s="1"/>
      <c r="B1489" s="1"/>
      <c r="C1489" s="1"/>
      <c r="D1489" s="1"/>
      <c r="E1489" s="14" t="s">
        <v>34</v>
      </c>
      <c r="F1489" s="14"/>
      <c r="G1489" s="8">
        <f>G1488+G1487</f>
        <v>0.53</v>
      </c>
    </row>
    <row r="1490" spans="1:7" ht="10.050000000000001" customHeight="1">
      <c r="A1490" s="1"/>
      <c r="B1490" s="1"/>
      <c r="C1490" s="1"/>
      <c r="D1490" s="1"/>
      <c r="E1490" s="10"/>
      <c r="F1490" s="10"/>
      <c r="G1490" s="10"/>
    </row>
    <row r="1491" spans="1:7" ht="19.95" customHeight="1">
      <c r="A1491" s="11" t="s">
        <v>450</v>
      </c>
      <c r="B1491" s="11"/>
      <c r="C1491" s="11"/>
      <c r="D1491" s="11"/>
      <c r="E1491" s="11"/>
      <c r="F1491" s="11"/>
      <c r="G1491" s="11"/>
    </row>
    <row r="1492" spans="1:7" ht="15" customHeight="1">
      <c r="A1492" s="12" t="s">
        <v>22</v>
      </c>
      <c r="B1492" s="12"/>
      <c r="C1492" s="2" t="s">
        <v>2</v>
      </c>
      <c r="D1492" s="2" t="s">
        <v>3</v>
      </c>
      <c r="E1492" s="2" t="s">
        <v>4</v>
      </c>
      <c r="F1492" s="2" t="s">
        <v>5</v>
      </c>
      <c r="G1492" s="2" t="s">
        <v>6</v>
      </c>
    </row>
    <row r="1493" spans="1:7" ht="21" customHeight="1">
      <c r="A1493" s="3" t="s">
        <v>451</v>
      </c>
      <c r="B1493" s="4" t="s">
        <v>452</v>
      </c>
      <c r="C1493" s="3" t="s">
        <v>9</v>
      </c>
      <c r="D1493" s="3" t="s">
        <v>10</v>
      </c>
      <c r="E1493" s="5">
        <v>1.154E-2</v>
      </c>
      <c r="F1493" s="6">
        <v>19.690000000000001</v>
      </c>
      <c r="G1493" s="6">
        <f>TRUNC(TRUNC(E1493,8)*F1493,2)</f>
        <v>0.22</v>
      </c>
    </row>
    <row r="1494" spans="1:7" ht="15" customHeight="1">
      <c r="A1494" s="1"/>
      <c r="B1494" s="1"/>
      <c r="C1494" s="1"/>
      <c r="D1494" s="1"/>
      <c r="E1494" s="13" t="s">
        <v>25</v>
      </c>
      <c r="F1494" s="13"/>
      <c r="G1494" s="7">
        <f>SUM(G1493:G1493)</f>
        <v>0.22</v>
      </c>
    </row>
    <row r="1495" spans="1:7" ht="15" customHeight="1">
      <c r="A1495" s="1"/>
      <c r="B1495" s="1"/>
      <c r="C1495" s="1"/>
      <c r="D1495" s="1"/>
      <c r="E1495" s="14" t="s">
        <v>30</v>
      </c>
      <c r="F1495" s="14"/>
      <c r="G1495" s="8">
        <v>0.1</v>
      </c>
    </row>
    <row r="1496" spans="1:7" ht="15" customHeight="1">
      <c r="A1496" s="1"/>
      <c r="B1496" s="1"/>
      <c r="C1496" s="1"/>
      <c r="D1496" s="1"/>
      <c r="E1496" s="14" t="s">
        <v>31</v>
      </c>
      <c r="F1496" s="14"/>
      <c r="G1496" s="8">
        <v>0.12</v>
      </c>
    </row>
    <row r="1497" spans="1:7" ht="15" customHeight="1">
      <c r="A1497" s="1"/>
      <c r="B1497" s="1"/>
      <c r="C1497" s="1"/>
      <c r="D1497" s="1"/>
      <c r="E1497" s="14" t="s">
        <v>32</v>
      </c>
      <c r="F1497" s="14"/>
      <c r="G1497" s="8">
        <f>ROUND(SUM(G1494),2)</f>
        <v>0.22</v>
      </c>
    </row>
    <row r="1498" spans="1:7" ht="15" customHeight="1">
      <c r="A1498" s="1"/>
      <c r="B1498" s="1"/>
      <c r="C1498" s="1"/>
      <c r="D1498" s="1"/>
      <c r="E1498" s="14" t="s">
        <v>33</v>
      </c>
      <c r="F1498" s="14"/>
      <c r="G1498" s="8">
        <f>ROUND(G1497 * (22.12/100),2)</f>
        <v>0.05</v>
      </c>
    </row>
    <row r="1499" spans="1:7" ht="15" customHeight="1">
      <c r="A1499" s="1"/>
      <c r="B1499" s="1"/>
      <c r="C1499" s="1"/>
      <c r="D1499" s="1"/>
      <c r="E1499" s="14" t="s">
        <v>34</v>
      </c>
      <c r="F1499" s="14"/>
      <c r="G1499" s="8">
        <f>G1498+G1497</f>
        <v>0.27</v>
      </c>
    </row>
    <row r="1500" spans="1:7" ht="10.050000000000001" customHeight="1">
      <c r="A1500" s="1"/>
      <c r="B1500" s="1"/>
      <c r="C1500" s="1"/>
      <c r="D1500" s="1"/>
      <c r="E1500" s="10"/>
      <c r="F1500" s="10"/>
      <c r="G1500" s="10"/>
    </row>
    <row r="1501" spans="1:7" ht="19.95" customHeight="1">
      <c r="A1501" s="11" t="s">
        <v>453</v>
      </c>
      <c r="B1501" s="11"/>
      <c r="C1501" s="11"/>
      <c r="D1501" s="11"/>
      <c r="E1501" s="11"/>
      <c r="F1501" s="11"/>
      <c r="G1501" s="11"/>
    </row>
    <row r="1502" spans="1:7" ht="15" customHeight="1">
      <c r="A1502" s="12" t="s">
        <v>22</v>
      </c>
      <c r="B1502" s="12"/>
      <c r="C1502" s="2" t="s">
        <v>2</v>
      </c>
      <c r="D1502" s="2" t="s">
        <v>3</v>
      </c>
      <c r="E1502" s="2" t="s">
        <v>4</v>
      </c>
      <c r="F1502" s="2" t="s">
        <v>5</v>
      </c>
      <c r="G1502" s="2" t="s">
        <v>6</v>
      </c>
    </row>
    <row r="1503" spans="1:7" ht="15" customHeight="1">
      <c r="A1503" s="3" t="s">
        <v>454</v>
      </c>
      <c r="B1503" s="4" t="s">
        <v>455</v>
      </c>
      <c r="C1503" s="3" t="s">
        <v>9</v>
      </c>
      <c r="D1503" s="3" t="s">
        <v>10</v>
      </c>
      <c r="E1503" s="5">
        <v>1.154E-2</v>
      </c>
      <c r="F1503" s="6">
        <v>18.13</v>
      </c>
      <c r="G1503" s="6">
        <f>TRUNC(TRUNC(E1503,8)*F1503,2)</f>
        <v>0.2</v>
      </c>
    </row>
    <row r="1504" spans="1:7" ht="15" customHeight="1">
      <c r="A1504" s="1"/>
      <c r="B1504" s="1"/>
      <c r="C1504" s="1"/>
      <c r="D1504" s="1"/>
      <c r="E1504" s="13" t="s">
        <v>25</v>
      </c>
      <c r="F1504" s="13"/>
      <c r="G1504" s="7">
        <f>SUM(G1503:G1503)</f>
        <v>0.2</v>
      </c>
    </row>
    <row r="1505" spans="1:7" ht="15" customHeight="1">
      <c r="A1505" s="1"/>
      <c r="B1505" s="1"/>
      <c r="C1505" s="1"/>
      <c r="D1505" s="1"/>
      <c r="E1505" s="14" t="s">
        <v>30</v>
      </c>
      <c r="F1505" s="14"/>
      <c r="G1505" s="8">
        <v>0.09</v>
      </c>
    </row>
    <row r="1506" spans="1:7" ht="15" customHeight="1">
      <c r="A1506" s="1"/>
      <c r="B1506" s="1"/>
      <c r="C1506" s="1"/>
      <c r="D1506" s="1"/>
      <c r="E1506" s="14" t="s">
        <v>31</v>
      </c>
      <c r="F1506" s="14"/>
      <c r="G1506" s="8">
        <v>0.11</v>
      </c>
    </row>
    <row r="1507" spans="1:7" ht="15" customHeight="1">
      <c r="A1507" s="1"/>
      <c r="B1507" s="1"/>
      <c r="C1507" s="1"/>
      <c r="D1507" s="1"/>
      <c r="E1507" s="14" t="s">
        <v>32</v>
      </c>
      <c r="F1507" s="14"/>
      <c r="G1507" s="8">
        <f>ROUND(SUM(G1504),2)</f>
        <v>0.2</v>
      </c>
    </row>
    <row r="1508" spans="1:7" ht="15" customHeight="1">
      <c r="A1508" s="1"/>
      <c r="B1508" s="1"/>
      <c r="C1508" s="1"/>
      <c r="D1508" s="1"/>
      <c r="E1508" s="14" t="s">
        <v>33</v>
      </c>
      <c r="F1508" s="14"/>
      <c r="G1508" s="8">
        <f>ROUND(G1507 * (22.12/100),2)</f>
        <v>0.04</v>
      </c>
    </row>
    <row r="1509" spans="1:7" ht="15" customHeight="1">
      <c r="A1509" s="1"/>
      <c r="B1509" s="1"/>
      <c r="C1509" s="1"/>
      <c r="D1509" s="1"/>
      <c r="E1509" s="14" t="s">
        <v>34</v>
      </c>
      <c r="F1509" s="14"/>
      <c r="G1509" s="8">
        <f>G1508+G1507</f>
        <v>0.24000000000000002</v>
      </c>
    </row>
    <row r="1510" spans="1:7" ht="10.050000000000001" customHeight="1">
      <c r="A1510" s="1"/>
      <c r="B1510" s="1"/>
      <c r="C1510" s="1"/>
      <c r="D1510" s="1"/>
      <c r="E1510" s="10"/>
      <c r="F1510" s="10"/>
      <c r="G1510" s="10"/>
    </row>
    <row r="1511" spans="1:7" ht="19.95" customHeight="1">
      <c r="A1511" s="11" t="s">
        <v>456</v>
      </c>
      <c r="B1511" s="11"/>
      <c r="C1511" s="11"/>
      <c r="D1511" s="11"/>
      <c r="E1511" s="11"/>
      <c r="F1511" s="11"/>
      <c r="G1511" s="11"/>
    </row>
    <row r="1512" spans="1:7" ht="15" customHeight="1">
      <c r="A1512" s="12" t="s">
        <v>22</v>
      </c>
      <c r="B1512" s="12"/>
      <c r="C1512" s="2" t="s">
        <v>2</v>
      </c>
      <c r="D1512" s="2" t="s">
        <v>3</v>
      </c>
      <c r="E1512" s="2" t="s">
        <v>4</v>
      </c>
      <c r="F1512" s="2" t="s">
        <v>5</v>
      </c>
      <c r="G1512" s="2" t="s">
        <v>6</v>
      </c>
    </row>
    <row r="1513" spans="1:7" ht="15" customHeight="1">
      <c r="A1513" s="3" t="s">
        <v>457</v>
      </c>
      <c r="B1513" s="4" t="s">
        <v>458</v>
      </c>
      <c r="C1513" s="3" t="s">
        <v>9</v>
      </c>
      <c r="D1513" s="3" t="s">
        <v>10</v>
      </c>
      <c r="E1513" s="5">
        <v>2.12E-2</v>
      </c>
      <c r="F1513" s="6">
        <v>22.45</v>
      </c>
      <c r="G1513" s="6">
        <f>TRUNC(TRUNC(E1513,8)*F1513,2)</f>
        <v>0.47</v>
      </c>
    </row>
    <row r="1514" spans="1:7" ht="15" customHeight="1">
      <c r="A1514" s="1"/>
      <c r="B1514" s="1"/>
      <c r="C1514" s="1"/>
      <c r="D1514" s="1"/>
      <c r="E1514" s="13" t="s">
        <v>25</v>
      </c>
      <c r="F1514" s="13"/>
      <c r="G1514" s="7">
        <f>SUM(G1513:G1513)</f>
        <v>0.47</v>
      </c>
    </row>
    <row r="1515" spans="1:7" ht="15" customHeight="1">
      <c r="A1515" s="1"/>
      <c r="B1515" s="1"/>
      <c r="C1515" s="1"/>
      <c r="D1515" s="1"/>
      <c r="E1515" s="14" t="s">
        <v>30</v>
      </c>
      <c r="F1515" s="14"/>
      <c r="G1515" s="8">
        <v>0.22</v>
      </c>
    </row>
    <row r="1516" spans="1:7" ht="15" customHeight="1">
      <c r="A1516" s="1"/>
      <c r="B1516" s="1"/>
      <c r="C1516" s="1"/>
      <c r="D1516" s="1"/>
      <c r="E1516" s="14" t="s">
        <v>31</v>
      </c>
      <c r="F1516" s="14"/>
      <c r="G1516" s="8">
        <v>0.25</v>
      </c>
    </row>
    <row r="1517" spans="1:7" ht="15" customHeight="1">
      <c r="A1517" s="1"/>
      <c r="B1517" s="1"/>
      <c r="C1517" s="1"/>
      <c r="D1517" s="1"/>
      <c r="E1517" s="14" t="s">
        <v>32</v>
      </c>
      <c r="F1517" s="14"/>
      <c r="G1517" s="8">
        <f>ROUND(SUM(G1514),2)</f>
        <v>0.47</v>
      </c>
    </row>
    <row r="1518" spans="1:7" ht="15" customHeight="1">
      <c r="A1518" s="1"/>
      <c r="B1518" s="1"/>
      <c r="C1518" s="1"/>
      <c r="D1518" s="1"/>
      <c r="E1518" s="14" t="s">
        <v>33</v>
      </c>
      <c r="F1518" s="14"/>
      <c r="G1518" s="8">
        <f>ROUND(G1517 * (22.12/100),2)</f>
        <v>0.1</v>
      </c>
    </row>
    <row r="1519" spans="1:7" ht="15" customHeight="1">
      <c r="A1519" s="1"/>
      <c r="B1519" s="1"/>
      <c r="C1519" s="1"/>
      <c r="D1519" s="1"/>
      <c r="E1519" s="14" t="s">
        <v>34</v>
      </c>
      <c r="F1519" s="14"/>
      <c r="G1519" s="8">
        <f>G1518+G1517</f>
        <v>0.56999999999999995</v>
      </c>
    </row>
    <row r="1520" spans="1:7" ht="10.050000000000001" customHeight="1">
      <c r="A1520" s="1"/>
      <c r="B1520" s="1"/>
      <c r="C1520" s="1"/>
      <c r="D1520" s="1"/>
      <c r="E1520" s="10"/>
      <c r="F1520" s="10"/>
      <c r="G1520" s="10"/>
    </row>
    <row r="1521" spans="1:7" ht="19.95" customHeight="1">
      <c r="A1521" s="11" t="s">
        <v>459</v>
      </c>
      <c r="B1521" s="11"/>
      <c r="C1521" s="11"/>
      <c r="D1521" s="11"/>
      <c r="E1521" s="11"/>
      <c r="F1521" s="11"/>
      <c r="G1521" s="11"/>
    </row>
    <row r="1522" spans="1:7" ht="15" customHeight="1">
      <c r="A1522" s="12" t="s">
        <v>22</v>
      </c>
      <c r="B1522" s="12"/>
      <c r="C1522" s="2" t="s">
        <v>2</v>
      </c>
      <c r="D1522" s="2" t="s">
        <v>3</v>
      </c>
      <c r="E1522" s="2" t="s">
        <v>4</v>
      </c>
      <c r="F1522" s="2" t="s">
        <v>5</v>
      </c>
      <c r="G1522" s="2" t="s">
        <v>6</v>
      </c>
    </row>
    <row r="1523" spans="1:7" ht="15" customHeight="1">
      <c r="A1523" s="3" t="s">
        <v>460</v>
      </c>
      <c r="B1523" s="4" t="s">
        <v>461</v>
      </c>
      <c r="C1523" s="3" t="s">
        <v>9</v>
      </c>
      <c r="D1523" s="3" t="s">
        <v>10</v>
      </c>
      <c r="E1523" s="5">
        <v>1.4760000000000001E-2</v>
      </c>
      <c r="F1523" s="6">
        <v>22.45</v>
      </c>
      <c r="G1523" s="6">
        <f>TRUNC(TRUNC(E1523,8)*F1523,2)</f>
        <v>0.33</v>
      </c>
    </row>
    <row r="1524" spans="1:7" ht="15" customHeight="1">
      <c r="A1524" s="1"/>
      <c r="B1524" s="1"/>
      <c r="C1524" s="1"/>
      <c r="D1524" s="1"/>
      <c r="E1524" s="13" t="s">
        <v>25</v>
      </c>
      <c r="F1524" s="13"/>
      <c r="G1524" s="7">
        <f>SUM(G1523:G1523)</f>
        <v>0.33</v>
      </c>
    </row>
    <row r="1525" spans="1:7" ht="15" customHeight="1">
      <c r="A1525" s="1"/>
      <c r="B1525" s="1"/>
      <c r="C1525" s="1"/>
      <c r="D1525" s="1"/>
      <c r="E1525" s="14" t="s">
        <v>30</v>
      </c>
      <c r="F1525" s="14"/>
      <c r="G1525" s="8">
        <v>0.15</v>
      </c>
    </row>
    <row r="1526" spans="1:7" ht="15" customHeight="1">
      <c r="A1526" s="1"/>
      <c r="B1526" s="1"/>
      <c r="C1526" s="1"/>
      <c r="D1526" s="1"/>
      <c r="E1526" s="14" t="s">
        <v>31</v>
      </c>
      <c r="F1526" s="14"/>
      <c r="G1526" s="8">
        <v>0.18</v>
      </c>
    </row>
    <row r="1527" spans="1:7" ht="15" customHeight="1">
      <c r="A1527" s="1"/>
      <c r="B1527" s="1"/>
      <c r="C1527" s="1"/>
      <c r="D1527" s="1"/>
      <c r="E1527" s="14" t="s">
        <v>32</v>
      </c>
      <c r="F1527" s="14"/>
      <c r="G1527" s="8">
        <f>ROUND(SUM(G1524),2)</f>
        <v>0.33</v>
      </c>
    </row>
    <row r="1528" spans="1:7" ht="15" customHeight="1">
      <c r="A1528" s="1"/>
      <c r="B1528" s="1"/>
      <c r="C1528" s="1"/>
      <c r="D1528" s="1"/>
      <c r="E1528" s="14" t="s">
        <v>33</v>
      </c>
      <c r="F1528" s="14"/>
      <c r="G1528" s="8">
        <f>ROUND(G1527 * (22.12/100),2)</f>
        <v>7.0000000000000007E-2</v>
      </c>
    </row>
    <row r="1529" spans="1:7" ht="15" customHeight="1">
      <c r="A1529" s="1"/>
      <c r="B1529" s="1"/>
      <c r="C1529" s="1"/>
      <c r="D1529" s="1"/>
      <c r="E1529" s="14" t="s">
        <v>34</v>
      </c>
      <c r="F1529" s="14"/>
      <c r="G1529" s="8">
        <f>G1528+G1527</f>
        <v>0.4</v>
      </c>
    </row>
    <row r="1530" spans="1:7" ht="10.050000000000001" customHeight="1">
      <c r="A1530" s="1"/>
      <c r="B1530" s="1"/>
      <c r="C1530" s="1"/>
      <c r="D1530" s="1"/>
      <c r="E1530" s="10"/>
      <c r="F1530" s="10"/>
      <c r="G1530" s="10"/>
    </row>
    <row r="1531" spans="1:7" ht="19.95" customHeight="1">
      <c r="A1531" s="11" t="s">
        <v>462</v>
      </c>
      <c r="B1531" s="11"/>
      <c r="C1531" s="11"/>
      <c r="D1531" s="11"/>
      <c r="E1531" s="11"/>
      <c r="F1531" s="11"/>
      <c r="G1531" s="11"/>
    </row>
    <row r="1532" spans="1:7" ht="15" customHeight="1">
      <c r="A1532" s="12" t="s">
        <v>22</v>
      </c>
      <c r="B1532" s="12"/>
      <c r="C1532" s="2" t="s">
        <v>2</v>
      </c>
      <c r="D1532" s="2" t="s">
        <v>3</v>
      </c>
      <c r="E1532" s="2" t="s">
        <v>4</v>
      </c>
      <c r="F1532" s="2" t="s">
        <v>5</v>
      </c>
      <c r="G1532" s="2" t="s">
        <v>6</v>
      </c>
    </row>
    <row r="1533" spans="1:7" ht="15" customHeight="1">
      <c r="A1533" s="3" t="s">
        <v>463</v>
      </c>
      <c r="B1533" s="4" t="s">
        <v>464</v>
      </c>
      <c r="C1533" s="3" t="s">
        <v>9</v>
      </c>
      <c r="D1533" s="3" t="s">
        <v>10</v>
      </c>
      <c r="E1533" s="5">
        <v>1.154E-2</v>
      </c>
      <c r="F1533" s="6">
        <v>22.45</v>
      </c>
      <c r="G1533" s="6">
        <f>TRUNC(TRUNC(E1533,8)*F1533,2)</f>
        <v>0.25</v>
      </c>
    </row>
    <row r="1534" spans="1:7" ht="15" customHeight="1">
      <c r="A1534" s="1"/>
      <c r="B1534" s="1"/>
      <c r="C1534" s="1"/>
      <c r="D1534" s="1"/>
      <c r="E1534" s="13" t="s">
        <v>25</v>
      </c>
      <c r="F1534" s="13"/>
      <c r="G1534" s="7">
        <f>SUM(G1533:G1533)</f>
        <v>0.25</v>
      </c>
    </row>
    <row r="1535" spans="1:7" ht="15" customHeight="1">
      <c r="A1535" s="1"/>
      <c r="B1535" s="1"/>
      <c r="C1535" s="1"/>
      <c r="D1535" s="1"/>
      <c r="E1535" s="14" t="s">
        <v>30</v>
      </c>
      <c r="F1535" s="14"/>
      <c r="G1535" s="8">
        <v>0.12</v>
      </c>
    </row>
    <row r="1536" spans="1:7" ht="15" customHeight="1">
      <c r="A1536" s="1"/>
      <c r="B1536" s="1"/>
      <c r="C1536" s="1"/>
      <c r="D1536" s="1"/>
      <c r="E1536" s="14" t="s">
        <v>31</v>
      </c>
      <c r="F1536" s="14"/>
      <c r="G1536" s="8">
        <v>0.13</v>
      </c>
    </row>
    <row r="1537" spans="1:7" ht="15" customHeight="1">
      <c r="A1537" s="1"/>
      <c r="B1537" s="1"/>
      <c r="C1537" s="1"/>
      <c r="D1537" s="1"/>
      <c r="E1537" s="14" t="s">
        <v>32</v>
      </c>
      <c r="F1537" s="14"/>
      <c r="G1537" s="8">
        <f>ROUND(SUM(G1534),2)</f>
        <v>0.25</v>
      </c>
    </row>
    <row r="1538" spans="1:7" ht="15" customHeight="1">
      <c r="A1538" s="1"/>
      <c r="B1538" s="1"/>
      <c r="C1538" s="1"/>
      <c r="D1538" s="1"/>
      <c r="E1538" s="14" t="s">
        <v>33</v>
      </c>
      <c r="F1538" s="14"/>
      <c r="G1538" s="8">
        <f>ROUND(G1537 * (22.12/100),2)</f>
        <v>0.06</v>
      </c>
    </row>
    <row r="1539" spans="1:7" ht="15" customHeight="1">
      <c r="A1539" s="1"/>
      <c r="B1539" s="1"/>
      <c r="C1539" s="1"/>
      <c r="D1539" s="1"/>
      <c r="E1539" s="14" t="s">
        <v>34</v>
      </c>
      <c r="F1539" s="14"/>
      <c r="G1539" s="8">
        <f>G1538+G1537</f>
        <v>0.31</v>
      </c>
    </row>
    <row r="1540" spans="1:7" ht="10.050000000000001" customHeight="1">
      <c r="A1540" s="1"/>
      <c r="B1540" s="1"/>
      <c r="C1540" s="1"/>
      <c r="D1540" s="1"/>
      <c r="E1540" s="10"/>
      <c r="F1540" s="10"/>
      <c r="G1540" s="10"/>
    </row>
    <row r="1541" spans="1:7" ht="19.95" customHeight="1">
      <c r="A1541" s="11" t="s">
        <v>465</v>
      </c>
      <c r="B1541" s="11"/>
      <c r="C1541" s="11"/>
      <c r="D1541" s="11"/>
      <c r="E1541" s="11"/>
      <c r="F1541" s="11"/>
      <c r="G1541" s="11"/>
    </row>
    <row r="1542" spans="1:7" ht="15" customHeight="1">
      <c r="A1542" s="12" t="s">
        <v>22</v>
      </c>
      <c r="B1542" s="12"/>
      <c r="C1542" s="2" t="s">
        <v>2</v>
      </c>
      <c r="D1542" s="2" t="s">
        <v>3</v>
      </c>
      <c r="E1542" s="2" t="s">
        <v>4</v>
      </c>
      <c r="F1542" s="2" t="s">
        <v>5</v>
      </c>
      <c r="G1542" s="2" t="s">
        <v>6</v>
      </c>
    </row>
    <row r="1543" spans="1:7" ht="15" customHeight="1">
      <c r="A1543" s="3" t="s">
        <v>466</v>
      </c>
      <c r="B1543" s="4" t="s">
        <v>467</v>
      </c>
      <c r="C1543" s="3" t="s">
        <v>9</v>
      </c>
      <c r="D1543" s="3" t="s">
        <v>10</v>
      </c>
      <c r="E1543" s="5">
        <v>2.12E-2</v>
      </c>
      <c r="F1543" s="6">
        <v>16.89</v>
      </c>
      <c r="G1543" s="6">
        <f>TRUNC(TRUNC(E1543,8)*F1543,2)</f>
        <v>0.35</v>
      </c>
    </row>
    <row r="1544" spans="1:7" ht="15" customHeight="1">
      <c r="A1544" s="1"/>
      <c r="B1544" s="1"/>
      <c r="C1544" s="1"/>
      <c r="D1544" s="1"/>
      <c r="E1544" s="13" t="s">
        <v>25</v>
      </c>
      <c r="F1544" s="13"/>
      <c r="G1544" s="7">
        <f>SUM(G1543:G1543)</f>
        <v>0.35</v>
      </c>
    </row>
    <row r="1545" spans="1:7" ht="15" customHeight="1">
      <c r="A1545" s="1"/>
      <c r="B1545" s="1"/>
      <c r="C1545" s="1"/>
      <c r="D1545" s="1"/>
      <c r="E1545" s="14" t="s">
        <v>30</v>
      </c>
      <c r="F1545" s="14"/>
      <c r="G1545" s="8">
        <v>0.16</v>
      </c>
    </row>
    <row r="1546" spans="1:7" ht="15" customHeight="1">
      <c r="A1546" s="1"/>
      <c r="B1546" s="1"/>
      <c r="C1546" s="1"/>
      <c r="D1546" s="1"/>
      <c r="E1546" s="14" t="s">
        <v>31</v>
      </c>
      <c r="F1546" s="14"/>
      <c r="G1546" s="8">
        <v>0.19</v>
      </c>
    </row>
    <row r="1547" spans="1:7" ht="15" customHeight="1">
      <c r="A1547" s="1"/>
      <c r="B1547" s="1"/>
      <c r="C1547" s="1"/>
      <c r="D1547" s="1"/>
      <c r="E1547" s="14" t="s">
        <v>32</v>
      </c>
      <c r="F1547" s="14"/>
      <c r="G1547" s="8">
        <f>ROUND(SUM(G1544),2)</f>
        <v>0.35</v>
      </c>
    </row>
    <row r="1548" spans="1:7" ht="15" customHeight="1">
      <c r="A1548" s="1"/>
      <c r="B1548" s="1"/>
      <c r="C1548" s="1"/>
      <c r="D1548" s="1"/>
      <c r="E1548" s="14" t="s">
        <v>33</v>
      </c>
      <c r="F1548" s="14"/>
      <c r="G1548" s="8">
        <f>ROUND(G1547 * (22.12/100),2)</f>
        <v>0.08</v>
      </c>
    </row>
    <row r="1549" spans="1:7" ht="15" customHeight="1">
      <c r="A1549" s="1"/>
      <c r="B1549" s="1"/>
      <c r="C1549" s="1"/>
      <c r="D1549" s="1"/>
      <c r="E1549" s="14" t="s">
        <v>34</v>
      </c>
      <c r="F1549" s="14"/>
      <c r="G1549" s="8">
        <f>G1548+G1547</f>
        <v>0.43</v>
      </c>
    </row>
    <row r="1550" spans="1:7" ht="10.050000000000001" customHeight="1">
      <c r="A1550" s="1"/>
      <c r="B1550" s="1"/>
      <c r="C1550" s="1"/>
      <c r="D1550" s="1"/>
      <c r="E1550" s="10"/>
      <c r="F1550" s="10"/>
      <c r="G1550" s="10"/>
    </row>
    <row r="1551" spans="1:7" ht="19.95" customHeight="1">
      <c r="A1551" s="11" t="s">
        <v>468</v>
      </c>
      <c r="B1551" s="11"/>
      <c r="C1551" s="11"/>
      <c r="D1551" s="11"/>
      <c r="E1551" s="11"/>
      <c r="F1551" s="11"/>
      <c r="G1551" s="11"/>
    </row>
    <row r="1552" spans="1:7" ht="15" customHeight="1">
      <c r="A1552" s="12" t="s">
        <v>22</v>
      </c>
      <c r="B1552" s="12"/>
      <c r="C1552" s="2" t="s">
        <v>2</v>
      </c>
      <c r="D1552" s="2" t="s">
        <v>3</v>
      </c>
      <c r="E1552" s="2" t="s">
        <v>4</v>
      </c>
      <c r="F1552" s="2" t="s">
        <v>5</v>
      </c>
      <c r="G1552" s="2" t="s">
        <v>6</v>
      </c>
    </row>
    <row r="1553" spans="1:7" ht="15" customHeight="1">
      <c r="A1553" s="3" t="s">
        <v>469</v>
      </c>
      <c r="B1553" s="4" t="s">
        <v>470</v>
      </c>
      <c r="C1553" s="3" t="s">
        <v>9</v>
      </c>
      <c r="D1553" s="3" t="s">
        <v>10</v>
      </c>
      <c r="E1553" s="5">
        <v>1.154E-2</v>
      </c>
      <c r="F1553" s="6">
        <v>22.17</v>
      </c>
      <c r="G1553" s="6">
        <f>TRUNC(TRUNC(E1553,8)*F1553,2)</f>
        <v>0.25</v>
      </c>
    </row>
    <row r="1554" spans="1:7" ht="15" customHeight="1">
      <c r="A1554" s="1"/>
      <c r="B1554" s="1"/>
      <c r="C1554" s="1"/>
      <c r="D1554" s="1"/>
      <c r="E1554" s="13" t="s">
        <v>25</v>
      </c>
      <c r="F1554" s="13"/>
      <c r="G1554" s="7">
        <f>SUM(G1553:G1553)</f>
        <v>0.25</v>
      </c>
    </row>
    <row r="1555" spans="1:7" ht="15" customHeight="1">
      <c r="A1555" s="1"/>
      <c r="B1555" s="1"/>
      <c r="C1555" s="1"/>
      <c r="D1555" s="1"/>
      <c r="E1555" s="14" t="s">
        <v>30</v>
      </c>
      <c r="F1555" s="14"/>
      <c r="G1555" s="8">
        <v>0.11</v>
      </c>
    </row>
    <row r="1556" spans="1:7" ht="15" customHeight="1">
      <c r="A1556" s="1"/>
      <c r="B1556" s="1"/>
      <c r="C1556" s="1"/>
      <c r="D1556" s="1"/>
      <c r="E1556" s="14" t="s">
        <v>31</v>
      </c>
      <c r="F1556" s="14"/>
      <c r="G1556" s="8">
        <v>0.14000000000000001</v>
      </c>
    </row>
    <row r="1557" spans="1:7" ht="15" customHeight="1">
      <c r="A1557" s="1"/>
      <c r="B1557" s="1"/>
      <c r="C1557" s="1"/>
      <c r="D1557" s="1"/>
      <c r="E1557" s="14" t="s">
        <v>32</v>
      </c>
      <c r="F1557" s="14"/>
      <c r="G1557" s="8">
        <f>ROUND(SUM(G1554),2)</f>
        <v>0.25</v>
      </c>
    </row>
    <row r="1558" spans="1:7" ht="15" customHeight="1">
      <c r="A1558" s="1"/>
      <c r="B1558" s="1"/>
      <c r="C1558" s="1"/>
      <c r="D1558" s="1"/>
      <c r="E1558" s="14" t="s">
        <v>33</v>
      </c>
      <c r="F1558" s="14"/>
      <c r="G1558" s="8">
        <f>ROUND(G1557 * (22.12/100),2)</f>
        <v>0.06</v>
      </c>
    </row>
    <row r="1559" spans="1:7" ht="15" customHeight="1">
      <c r="A1559" s="1"/>
      <c r="B1559" s="1"/>
      <c r="C1559" s="1"/>
      <c r="D1559" s="1"/>
      <c r="E1559" s="14" t="s">
        <v>34</v>
      </c>
      <c r="F1559" s="14"/>
      <c r="G1559" s="8">
        <f>G1558+G1557</f>
        <v>0.31</v>
      </c>
    </row>
    <row r="1560" spans="1:7" ht="10.050000000000001" customHeight="1">
      <c r="A1560" s="1"/>
      <c r="B1560" s="1"/>
      <c r="C1560" s="1"/>
      <c r="D1560" s="1"/>
      <c r="E1560" s="10"/>
      <c r="F1560" s="10"/>
      <c r="G1560" s="10"/>
    </row>
    <row r="1561" spans="1:7" ht="19.95" customHeight="1">
      <c r="A1561" s="11" t="s">
        <v>471</v>
      </c>
      <c r="B1561" s="11"/>
      <c r="C1561" s="11"/>
      <c r="D1561" s="11"/>
      <c r="E1561" s="11"/>
      <c r="F1561" s="11"/>
      <c r="G1561" s="11"/>
    </row>
    <row r="1562" spans="1:7" ht="15" customHeight="1">
      <c r="A1562" s="12" t="s">
        <v>22</v>
      </c>
      <c r="B1562" s="12"/>
      <c r="C1562" s="2" t="s">
        <v>2</v>
      </c>
      <c r="D1562" s="2" t="s">
        <v>3</v>
      </c>
      <c r="E1562" s="2" t="s">
        <v>4</v>
      </c>
      <c r="F1562" s="2" t="s">
        <v>5</v>
      </c>
      <c r="G1562" s="2" t="s">
        <v>6</v>
      </c>
    </row>
    <row r="1563" spans="1:7" ht="21" customHeight="1">
      <c r="A1563" s="3" t="s">
        <v>451</v>
      </c>
      <c r="B1563" s="4" t="s">
        <v>452</v>
      </c>
      <c r="C1563" s="3" t="s">
        <v>9</v>
      </c>
      <c r="D1563" s="3" t="s">
        <v>10</v>
      </c>
      <c r="E1563" s="5">
        <v>1.154E-2</v>
      </c>
      <c r="F1563" s="6">
        <v>19.690000000000001</v>
      </c>
      <c r="G1563" s="6">
        <f>TRUNC(TRUNC(E1563,8)*F1563,2)</f>
        <v>0.22</v>
      </c>
    </row>
    <row r="1564" spans="1:7" ht="15" customHeight="1">
      <c r="A1564" s="1"/>
      <c r="B1564" s="1"/>
      <c r="C1564" s="1"/>
      <c r="D1564" s="1"/>
      <c r="E1564" s="13" t="s">
        <v>25</v>
      </c>
      <c r="F1564" s="13"/>
      <c r="G1564" s="7">
        <f>SUM(G1563:G1563)</f>
        <v>0.22</v>
      </c>
    </row>
    <row r="1565" spans="1:7" ht="15" customHeight="1">
      <c r="A1565" s="1"/>
      <c r="B1565" s="1"/>
      <c r="C1565" s="1"/>
      <c r="D1565" s="1"/>
      <c r="E1565" s="14" t="s">
        <v>30</v>
      </c>
      <c r="F1565" s="14"/>
      <c r="G1565" s="8">
        <v>0.1</v>
      </c>
    </row>
    <row r="1566" spans="1:7" ht="15" customHeight="1">
      <c r="A1566" s="1"/>
      <c r="B1566" s="1"/>
      <c r="C1566" s="1"/>
      <c r="D1566" s="1"/>
      <c r="E1566" s="14" t="s">
        <v>31</v>
      </c>
      <c r="F1566" s="14"/>
      <c r="G1566" s="8">
        <v>0.12</v>
      </c>
    </row>
    <row r="1567" spans="1:7" ht="15" customHeight="1">
      <c r="A1567" s="1"/>
      <c r="B1567" s="1"/>
      <c r="C1567" s="1"/>
      <c r="D1567" s="1"/>
      <c r="E1567" s="14" t="s">
        <v>32</v>
      </c>
      <c r="F1567" s="14"/>
      <c r="G1567" s="8">
        <f>ROUND(SUM(G1564),2)</f>
        <v>0.22</v>
      </c>
    </row>
    <row r="1568" spans="1:7" ht="15" customHeight="1">
      <c r="A1568" s="1"/>
      <c r="B1568" s="1"/>
      <c r="C1568" s="1"/>
      <c r="D1568" s="1"/>
      <c r="E1568" s="14" t="s">
        <v>33</v>
      </c>
      <c r="F1568" s="14"/>
      <c r="G1568" s="8">
        <f>ROUND(G1567 * (22.12/100),2)</f>
        <v>0.05</v>
      </c>
    </row>
    <row r="1569" spans="1:7" ht="15" customHeight="1">
      <c r="A1569" s="1"/>
      <c r="B1569" s="1"/>
      <c r="C1569" s="1"/>
      <c r="D1569" s="1"/>
      <c r="E1569" s="14" t="s">
        <v>34</v>
      </c>
      <c r="F1569" s="14"/>
      <c r="G1569" s="8">
        <f>G1568+G1567</f>
        <v>0.27</v>
      </c>
    </row>
    <row r="1570" spans="1:7" ht="10.050000000000001" customHeight="1">
      <c r="A1570" s="1"/>
      <c r="B1570" s="1"/>
      <c r="C1570" s="1"/>
      <c r="D1570" s="1"/>
      <c r="E1570" s="10"/>
      <c r="F1570" s="10"/>
      <c r="G1570" s="10"/>
    </row>
    <row r="1571" spans="1:7" ht="19.95" customHeight="1">
      <c r="A1571" s="11" t="s">
        <v>472</v>
      </c>
      <c r="B1571" s="11"/>
      <c r="C1571" s="11"/>
      <c r="D1571" s="11"/>
      <c r="E1571" s="11"/>
      <c r="F1571" s="11"/>
      <c r="G1571" s="11"/>
    </row>
    <row r="1572" spans="1:7" ht="15" customHeight="1">
      <c r="A1572" s="12" t="s">
        <v>22</v>
      </c>
      <c r="B1572" s="12"/>
      <c r="C1572" s="2" t="s">
        <v>2</v>
      </c>
      <c r="D1572" s="2" t="s">
        <v>3</v>
      </c>
      <c r="E1572" s="2" t="s">
        <v>4</v>
      </c>
      <c r="F1572" s="2" t="s">
        <v>5</v>
      </c>
      <c r="G1572" s="2" t="s">
        <v>6</v>
      </c>
    </row>
    <row r="1573" spans="1:7" ht="15" customHeight="1">
      <c r="A1573" s="3" t="s">
        <v>473</v>
      </c>
      <c r="B1573" s="4" t="s">
        <v>474</v>
      </c>
      <c r="C1573" s="3" t="s">
        <v>9</v>
      </c>
      <c r="D1573" s="3" t="s">
        <v>10</v>
      </c>
      <c r="E1573" s="5">
        <v>1.4760000000000001E-2</v>
      </c>
      <c r="F1573" s="6">
        <v>17.059999999999999</v>
      </c>
      <c r="G1573" s="6">
        <f>TRUNC(TRUNC(E1573,8)*F1573,2)</f>
        <v>0.25</v>
      </c>
    </row>
    <row r="1574" spans="1:7" ht="15" customHeight="1">
      <c r="A1574" s="1"/>
      <c r="B1574" s="1"/>
      <c r="C1574" s="1"/>
      <c r="D1574" s="1"/>
      <c r="E1574" s="13" t="s">
        <v>25</v>
      </c>
      <c r="F1574" s="13"/>
      <c r="G1574" s="7">
        <f>SUM(G1573:G1573)</f>
        <v>0.25</v>
      </c>
    </row>
    <row r="1575" spans="1:7" ht="15" customHeight="1">
      <c r="A1575" s="1"/>
      <c r="B1575" s="1"/>
      <c r="C1575" s="1"/>
      <c r="D1575" s="1"/>
      <c r="E1575" s="14" t="s">
        <v>30</v>
      </c>
      <c r="F1575" s="14"/>
      <c r="G1575" s="8">
        <v>0.11</v>
      </c>
    </row>
    <row r="1576" spans="1:7" ht="15" customHeight="1">
      <c r="A1576" s="1"/>
      <c r="B1576" s="1"/>
      <c r="C1576" s="1"/>
      <c r="D1576" s="1"/>
      <c r="E1576" s="14" t="s">
        <v>31</v>
      </c>
      <c r="F1576" s="14"/>
      <c r="G1576" s="8">
        <v>0.14000000000000001</v>
      </c>
    </row>
    <row r="1577" spans="1:7" ht="15" customHeight="1">
      <c r="A1577" s="1"/>
      <c r="B1577" s="1"/>
      <c r="C1577" s="1"/>
      <c r="D1577" s="1"/>
      <c r="E1577" s="14" t="s">
        <v>32</v>
      </c>
      <c r="F1577" s="14"/>
      <c r="G1577" s="8">
        <f>ROUND(SUM(G1574),2)</f>
        <v>0.25</v>
      </c>
    </row>
    <row r="1578" spans="1:7" ht="15" customHeight="1">
      <c r="A1578" s="1"/>
      <c r="B1578" s="1"/>
      <c r="C1578" s="1"/>
      <c r="D1578" s="1"/>
      <c r="E1578" s="14" t="s">
        <v>33</v>
      </c>
      <c r="F1578" s="14"/>
      <c r="G1578" s="8">
        <f>ROUND(G1577 * (22.12/100),2)</f>
        <v>0.06</v>
      </c>
    </row>
    <row r="1579" spans="1:7" ht="15" customHeight="1">
      <c r="A1579" s="1"/>
      <c r="B1579" s="1"/>
      <c r="C1579" s="1"/>
      <c r="D1579" s="1"/>
      <c r="E1579" s="14" t="s">
        <v>34</v>
      </c>
      <c r="F1579" s="14"/>
      <c r="G1579" s="8">
        <f>G1578+G1577</f>
        <v>0.31</v>
      </c>
    </row>
    <row r="1580" spans="1:7" ht="10.050000000000001" customHeight="1">
      <c r="A1580" s="1"/>
      <c r="B1580" s="1"/>
      <c r="C1580" s="1"/>
      <c r="D1580" s="1"/>
      <c r="E1580" s="10"/>
      <c r="F1580" s="10"/>
      <c r="G1580" s="10"/>
    </row>
    <row r="1581" spans="1:7" ht="19.95" customHeight="1">
      <c r="A1581" s="11" t="s">
        <v>475</v>
      </c>
      <c r="B1581" s="11"/>
      <c r="C1581" s="11"/>
      <c r="D1581" s="11"/>
      <c r="E1581" s="11"/>
      <c r="F1581" s="11"/>
      <c r="G1581" s="11"/>
    </row>
    <row r="1582" spans="1:7" ht="15" customHeight="1">
      <c r="A1582" s="12" t="s">
        <v>63</v>
      </c>
      <c r="B1582" s="12"/>
      <c r="C1582" s="2" t="s">
        <v>2</v>
      </c>
      <c r="D1582" s="2" t="s">
        <v>3</v>
      </c>
      <c r="E1582" s="2" t="s">
        <v>4</v>
      </c>
      <c r="F1582" s="2" t="s">
        <v>5</v>
      </c>
      <c r="G1582" s="2" t="s">
        <v>6</v>
      </c>
    </row>
    <row r="1583" spans="1:7" ht="21" customHeight="1">
      <c r="A1583" s="3" t="s">
        <v>476</v>
      </c>
      <c r="B1583" s="4" t="s">
        <v>477</v>
      </c>
      <c r="C1583" s="3" t="s">
        <v>9</v>
      </c>
      <c r="D1583" s="3" t="s">
        <v>130</v>
      </c>
      <c r="E1583" s="5">
        <v>1</v>
      </c>
      <c r="F1583" s="6">
        <v>8.52</v>
      </c>
      <c r="G1583" s="6">
        <f>TRUNC(TRUNC(E1583,8)*F1583,2)</f>
        <v>8.52</v>
      </c>
    </row>
    <row r="1584" spans="1:7" ht="15" customHeight="1">
      <c r="A1584" s="1"/>
      <c r="B1584" s="1"/>
      <c r="C1584" s="1"/>
      <c r="D1584" s="1"/>
      <c r="E1584" s="13" t="s">
        <v>70</v>
      </c>
      <c r="F1584" s="13"/>
      <c r="G1584" s="7">
        <f>SUM(G1583:G1583)</f>
        <v>8.52</v>
      </c>
    </row>
    <row r="1585" spans="1:7" ht="15" customHeight="1">
      <c r="A1585" s="12" t="s">
        <v>71</v>
      </c>
      <c r="B1585" s="12"/>
      <c r="C1585" s="2" t="s">
        <v>2</v>
      </c>
      <c r="D1585" s="2" t="s">
        <v>3</v>
      </c>
      <c r="E1585" s="2" t="s">
        <v>4</v>
      </c>
      <c r="F1585" s="2" t="s">
        <v>5</v>
      </c>
      <c r="G1585" s="2" t="s">
        <v>6</v>
      </c>
    </row>
    <row r="1586" spans="1:7" ht="21" customHeight="1">
      <c r="A1586" s="3" t="s">
        <v>146</v>
      </c>
      <c r="B1586" s="4" t="s">
        <v>147</v>
      </c>
      <c r="C1586" s="3" t="s">
        <v>9</v>
      </c>
      <c r="D1586" s="3" t="s">
        <v>10</v>
      </c>
      <c r="E1586" s="5">
        <v>0.32800000000000001</v>
      </c>
      <c r="F1586" s="6">
        <v>25.53</v>
      </c>
      <c r="G1586" s="6">
        <f>TRUNC(TRUNC(E1586,8)*F1586,2)</f>
        <v>8.3699999999999992</v>
      </c>
    </row>
    <row r="1587" spans="1:7" ht="15" customHeight="1">
      <c r="A1587" s="3" t="s">
        <v>148</v>
      </c>
      <c r="B1587" s="4" t="s">
        <v>149</v>
      </c>
      <c r="C1587" s="3" t="s">
        <v>9</v>
      </c>
      <c r="D1587" s="3" t="s">
        <v>10</v>
      </c>
      <c r="E1587" s="5">
        <v>0.32800000000000001</v>
      </c>
      <c r="F1587" s="6">
        <v>30.24</v>
      </c>
      <c r="G1587" s="6">
        <f>TRUNC(TRUNC(E1587,8)*F1587,2)</f>
        <v>9.91</v>
      </c>
    </row>
    <row r="1588" spans="1:7" ht="18" customHeight="1">
      <c r="A1588" s="1"/>
      <c r="B1588" s="1"/>
      <c r="C1588" s="1"/>
      <c r="D1588" s="1"/>
      <c r="E1588" s="13" t="s">
        <v>76</v>
      </c>
      <c r="F1588" s="13"/>
      <c r="G1588" s="7">
        <f>SUM(G1586:G1587)</f>
        <v>18.28</v>
      </c>
    </row>
    <row r="1589" spans="1:7" ht="15" customHeight="1">
      <c r="A1589" s="1"/>
      <c r="B1589" s="1"/>
      <c r="C1589" s="1"/>
      <c r="D1589" s="1"/>
      <c r="E1589" s="14" t="s">
        <v>30</v>
      </c>
      <c r="F1589" s="14"/>
      <c r="G1589" s="8">
        <v>19.489999999999998</v>
      </c>
    </row>
    <row r="1590" spans="1:7" ht="15" customHeight="1">
      <c r="A1590" s="1"/>
      <c r="B1590" s="1"/>
      <c r="C1590" s="1"/>
      <c r="D1590" s="1"/>
      <c r="E1590" s="14" t="s">
        <v>31</v>
      </c>
      <c r="F1590" s="14"/>
      <c r="G1590" s="8">
        <v>7.31</v>
      </c>
    </row>
    <row r="1591" spans="1:7" ht="15" customHeight="1">
      <c r="A1591" s="1"/>
      <c r="B1591" s="1"/>
      <c r="C1591" s="1"/>
      <c r="D1591" s="1"/>
      <c r="E1591" s="14" t="s">
        <v>32</v>
      </c>
      <c r="F1591" s="14"/>
      <c r="G1591" s="8">
        <f>ROUND(SUM(G1584,G1588),2)</f>
        <v>26.8</v>
      </c>
    </row>
    <row r="1592" spans="1:7" ht="15" customHeight="1">
      <c r="A1592" s="1"/>
      <c r="B1592" s="1"/>
      <c r="C1592" s="1"/>
      <c r="D1592" s="1"/>
      <c r="E1592" s="14" t="s">
        <v>33</v>
      </c>
      <c r="F1592" s="14"/>
      <c r="G1592" s="8">
        <f>ROUND(G1591 * (22.12/100),2)</f>
        <v>5.93</v>
      </c>
    </row>
    <row r="1593" spans="1:7" ht="15" customHeight="1">
      <c r="A1593" s="1"/>
      <c r="B1593" s="1"/>
      <c r="C1593" s="1"/>
      <c r="D1593" s="1"/>
      <c r="E1593" s="14" t="s">
        <v>34</v>
      </c>
      <c r="F1593" s="14"/>
      <c r="G1593" s="8">
        <f>G1592+G1591</f>
        <v>32.730000000000004</v>
      </c>
    </row>
    <row r="1594" spans="1:7" ht="10.050000000000001" customHeight="1">
      <c r="A1594" s="1"/>
      <c r="B1594" s="1"/>
      <c r="C1594" s="1"/>
      <c r="D1594" s="1"/>
      <c r="E1594" s="10"/>
      <c r="F1594" s="10"/>
      <c r="G1594" s="10"/>
    </row>
    <row r="1595" spans="1:7" ht="19.95" customHeight="1">
      <c r="A1595" s="11" t="s">
        <v>478</v>
      </c>
      <c r="B1595" s="11"/>
      <c r="C1595" s="11"/>
      <c r="D1595" s="11"/>
      <c r="E1595" s="11"/>
      <c r="F1595" s="11"/>
      <c r="G1595" s="11"/>
    </row>
    <row r="1596" spans="1:7" ht="15" customHeight="1">
      <c r="A1596" s="12" t="s">
        <v>63</v>
      </c>
      <c r="B1596" s="12"/>
      <c r="C1596" s="2" t="s">
        <v>2</v>
      </c>
      <c r="D1596" s="2" t="s">
        <v>3</v>
      </c>
      <c r="E1596" s="2" t="s">
        <v>4</v>
      </c>
      <c r="F1596" s="2" t="s">
        <v>5</v>
      </c>
      <c r="G1596" s="2" t="s">
        <v>6</v>
      </c>
    </row>
    <row r="1597" spans="1:7" ht="21" customHeight="1">
      <c r="A1597" s="3" t="s">
        <v>479</v>
      </c>
      <c r="B1597" s="4" t="s">
        <v>480</v>
      </c>
      <c r="C1597" s="3" t="s">
        <v>9</v>
      </c>
      <c r="D1597" s="3" t="s">
        <v>130</v>
      </c>
      <c r="E1597" s="5">
        <v>1</v>
      </c>
      <c r="F1597" s="6">
        <v>5.76</v>
      </c>
      <c r="G1597" s="6">
        <f>TRUNC(TRUNC(E1597,8)*F1597,2)</f>
        <v>5.76</v>
      </c>
    </row>
    <row r="1598" spans="1:7" ht="15" customHeight="1">
      <c r="A1598" s="1"/>
      <c r="B1598" s="1"/>
      <c r="C1598" s="1"/>
      <c r="D1598" s="1"/>
      <c r="E1598" s="13" t="s">
        <v>70</v>
      </c>
      <c r="F1598" s="13"/>
      <c r="G1598" s="7">
        <f>SUM(G1597:G1597)</f>
        <v>5.76</v>
      </c>
    </row>
    <row r="1599" spans="1:7" ht="15" customHeight="1">
      <c r="A1599" s="12" t="s">
        <v>71</v>
      </c>
      <c r="B1599" s="12"/>
      <c r="C1599" s="2" t="s">
        <v>2</v>
      </c>
      <c r="D1599" s="2" t="s">
        <v>3</v>
      </c>
      <c r="E1599" s="2" t="s">
        <v>4</v>
      </c>
      <c r="F1599" s="2" t="s">
        <v>5</v>
      </c>
      <c r="G1599" s="2" t="s">
        <v>6</v>
      </c>
    </row>
    <row r="1600" spans="1:7" ht="21" customHeight="1">
      <c r="A1600" s="3" t="s">
        <v>146</v>
      </c>
      <c r="B1600" s="4" t="s">
        <v>147</v>
      </c>
      <c r="C1600" s="3" t="s">
        <v>9</v>
      </c>
      <c r="D1600" s="3" t="s">
        <v>10</v>
      </c>
      <c r="E1600" s="5">
        <v>0.32800000000000001</v>
      </c>
      <c r="F1600" s="6">
        <v>25.53</v>
      </c>
      <c r="G1600" s="6">
        <f>TRUNC(TRUNC(E1600,8)*F1600,2)</f>
        <v>8.3699999999999992</v>
      </c>
    </row>
    <row r="1601" spans="1:7" ht="15" customHeight="1">
      <c r="A1601" s="3" t="s">
        <v>148</v>
      </c>
      <c r="B1601" s="4" t="s">
        <v>149</v>
      </c>
      <c r="C1601" s="3" t="s">
        <v>9</v>
      </c>
      <c r="D1601" s="3" t="s">
        <v>10</v>
      </c>
      <c r="E1601" s="5">
        <v>0.32800000000000001</v>
      </c>
      <c r="F1601" s="6">
        <v>30.24</v>
      </c>
      <c r="G1601" s="6">
        <f>TRUNC(TRUNC(E1601,8)*F1601,2)</f>
        <v>9.91</v>
      </c>
    </row>
    <row r="1602" spans="1:7" ht="18" customHeight="1">
      <c r="A1602" s="1"/>
      <c r="B1602" s="1"/>
      <c r="C1602" s="1"/>
      <c r="D1602" s="1"/>
      <c r="E1602" s="13" t="s">
        <v>76</v>
      </c>
      <c r="F1602" s="13"/>
      <c r="G1602" s="7">
        <f>SUM(G1600:G1601)</f>
        <v>18.28</v>
      </c>
    </row>
    <row r="1603" spans="1:7" ht="15" customHeight="1">
      <c r="A1603" s="1"/>
      <c r="B1603" s="1"/>
      <c r="C1603" s="1"/>
      <c r="D1603" s="1"/>
      <c r="E1603" s="14" t="s">
        <v>30</v>
      </c>
      <c r="F1603" s="14"/>
      <c r="G1603" s="8">
        <v>16.73</v>
      </c>
    </row>
    <row r="1604" spans="1:7" ht="15" customHeight="1">
      <c r="A1604" s="1"/>
      <c r="B1604" s="1"/>
      <c r="C1604" s="1"/>
      <c r="D1604" s="1"/>
      <c r="E1604" s="14" t="s">
        <v>31</v>
      </c>
      <c r="F1604" s="14"/>
      <c r="G1604" s="8">
        <v>7.31</v>
      </c>
    </row>
    <row r="1605" spans="1:7" ht="15" customHeight="1">
      <c r="A1605" s="1"/>
      <c r="B1605" s="1"/>
      <c r="C1605" s="1"/>
      <c r="D1605" s="1"/>
      <c r="E1605" s="14" t="s">
        <v>32</v>
      </c>
      <c r="F1605" s="14"/>
      <c r="G1605" s="8">
        <f>ROUND(SUM(G1598,G1602),2)</f>
        <v>24.04</v>
      </c>
    </row>
    <row r="1606" spans="1:7" ht="15" customHeight="1">
      <c r="A1606" s="1"/>
      <c r="B1606" s="1"/>
      <c r="C1606" s="1"/>
      <c r="D1606" s="1"/>
      <c r="E1606" s="14" t="s">
        <v>33</v>
      </c>
      <c r="F1606" s="14"/>
      <c r="G1606" s="8">
        <f>ROUND(G1605 * (22.12/100),2)</f>
        <v>5.32</v>
      </c>
    </row>
    <row r="1607" spans="1:7" ht="15" customHeight="1">
      <c r="A1607" s="1"/>
      <c r="B1607" s="1"/>
      <c r="C1607" s="1"/>
      <c r="D1607" s="1"/>
      <c r="E1607" s="14" t="s">
        <v>34</v>
      </c>
      <c r="F1607" s="14"/>
      <c r="G1607" s="8">
        <f>G1606+G1605</f>
        <v>29.36</v>
      </c>
    </row>
    <row r="1608" spans="1:7" ht="10.050000000000001" customHeight="1">
      <c r="A1608" s="1"/>
      <c r="B1608" s="1"/>
      <c r="C1608" s="1"/>
      <c r="D1608" s="1"/>
      <c r="E1608" s="10"/>
      <c r="F1608" s="10"/>
      <c r="G1608" s="10"/>
    </row>
    <row r="1609" spans="1:7" ht="19.95" customHeight="1">
      <c r="A1609" s="11" t="s">
        <v>481</v>
      </c>
      <c r="B1609" s="11"/>
      <c r="C1609" s="11"/>
      <c r="D1609" s="11"/>
      <c r="E1609" s="11"/>
      <c r="F1609" s="11"/>
      <c r="G1609" s="11"/>
    </row>
    <row r="1610" spans="1:7" ht="15" customHeight="1">
      <c r="A1610" s="12" t="s">
        <v>26</v>
      </c>
      <c r="B1610" s="12"/>
      <c r="C1610" s="2" t="s">
        <v>2</v>
      </c>
      <c r="D1610" s="2" t="s">
        <v>3</v>
      </c>
      <c r="E1610" s="2" t="s">
        <v>4</v>
      </c>
      <c r="F1610" s="2" t="s">
        <v>5</v>
      </c>
      <c r="G1610" s="2" t="s">
        <v>6</v>
      </c>
    </row>
    <row r="1611" spans="1:7" ht="28.95" customHeight="1">
      <c r="A1611" s="3" t="s">
        <v>482</v>
      </c>
      <c r="B1611" s="4" t="s">
        <v>483</v>
      </c>
      <c r="C1611" s="3" t="s">
        <v>9</v>
      </c>
      <c r="D1611" s="3" t="s">
        <v>10</v>
      </c>
      <c r="E1611" s="5">
        <v>1</v>
      </c>
      <c r="F1611" s="6">
        <v>0.73</v>
      </c>
      <c r="G1611" s="6">
        <f>TRUNC(TRUNC(E1611,8)*F1611,2)</f>
        <v>0.73</v>
      </c>
    </row>
    <row r="1612" spans="1:7" ht="28.95" customHeight="1">
      <c r="A1612" s="3" t="s">
        <v>484</v>
      </c>
      <c r="B1612" s="4" t="s">
        <v>485</v>
      </c>
      <c r="C1612" s="3" t="s">
        <v>9</v>
      </c>
      <c r="D1612" s="3" t="s">
        <v>10</v>
      </c>
      <c r="E1612" s="5">
        <v>1</v>
      </c>
      <c r="F1612" s="6">
        <v>0.15</v>
      </c>
      <c r="G1612" s="6">
        <f>TRUNC(TRUNC(E1612,8)*F1612,2)</f>
        <v>0.15</v>
      </c>
    </row>
    <row r="1613" spans="1:7" ht="28.95" customHeight="1">
      <c r="A1613" s="3" t="s">
        <v>486</v>
      </c>
      <c r="B1613" s="4" t="s">
        <v>487</v>
      </c>
      <c r="C1613" s="3" t="s">
        <v>9</v>
      </c>
      <c r="D1613" s="3" t="s">
        <v>10</v>
      </c>
      <c r="E1613" s="5">
        <v>1</v>
      </c>
      <c r="F1613" s="6">
        <v>0.71</v>
      </c>
      <c r="G1613" s="6">
        <f>TRUNC(TRUNC(E1613,8)*F1613,2)</f>
        <v>0.71</v>
      </c>
    </row>
    <row r="1614" spans="1:7" ht="28.95" customHeight="1">
      <c r="A1614" s="3" t="s">
        <v>488</v>
      </c>
      <c r="B1614" s="4" t="s">
        <v>489</v>
      </c>
      <c r="C1614" s="3" t="s">
        <v>9</v>
      </c>
      <c r="D1614" s="3" t="s">
        <v>10</v>
      </c>
      <c r="E1614" s="5">
        <v>1</v>
      </c>
      <c r="F1614" s="6">
        <v>9.07</v>
      </c>
      <c r="G1614" s="6">
        <f>TRUNC(TRUNC(E1614,8)*F1614,2)</f>
        <v>9.07</v>
      </c>
    </row>
    <row r="1615" spans="1:7" ht="15" customHeight="1">
      <c r="A1615" s="1"/>
      <c r="B1615" s="1"/>
      <c r="C1615" s="1"/>
      <c r="D1615" s="1"/>
      <c r="E1615" s="13" t="s">
        <v>29</v>
      </c>
      <c r="F1615" s="13"/>
      <c r="G1615" s="7">
        <f>SUM(G1611:G1614)</f>
        <v>10.66</v>
      </c>
    </row>
    <row r="1616" spans="1:7" ht="15" customHeight="1">
      <c r="A1616" s="1"/>
      <c r="B1616" s="1"/>
      <c r="C1616" s="1"/>
      <c r="D1616" s="1"/>
      <c r="E1616" s="14" t="s">
        <v>30</v>
      </c>
      <c r="F1616" s="14"/>
      <c r="G1616" s="8">
        <v>10.66</v>
      </c>
    </row>
    <row r="1617" spans="1:7" ht="15" customHeight="1">
      <c r="A1617" s="1"/>
      <c r="B1617" s="1"/>
      <c r="C1617" s="1"/>
      <c r="D1617" s="1"/>
      <c r="E1617" s="14" t="s">
        <v>202</v>
      </c>
      <c r="F1617" s="14"/>
      <c r="G1617" s="8">
        <v>0</v>
      </c>
    </row>
    <row r="1618" spans="1:7" ht="15" customHeight="1">
      <c r="A1618" s="1"/>
      <c r="B1618" s="1"/>
      <c r="C1618" s="1"/>
      <c r="D1618" s="1"/>
      <c r="E1618" s="14" t="s">
        <v>32</v>
      </c>
      <c r="F1618" s="14"/>
      <c r="G1618" s="8">
        <f>ROUND(SUM(G1615),2)</f>
        <v>10.66</v>
      </c>
    </row>
    <row r="1619" spans="1:7" ht="15" customHeight="1">
      <c r="A1619" s="1"/>
      <c r="B1619" s="1"/>
      <c r="C1619" s="1"/>
      <c r="D1619" s="1"/>
      <c r="E1619" s="14" t="s">
        <v>33</v>
      </c>
      <c r="F1619" s="14"/>
      <c r="G1619" s="8">
        <f>ROUND(G1618 * (22.12/100),2)</f>
        <v>2.36</v>
      </c>
    </row>
    <row r="1620" spans="1:7" ht="15" customHeight="1">
      <c r="A1620" s="1"/>
      <c r="B1620" s="1"/>
      <c r="C1620" s="1"/>
      <c r="D1620" s="1"/>
      <c r="E1620" s="14" t="s">
        <v>34</v>
      </c>
      <c r="F1620" s="14"/>
      <c r="G1620" s="8">
        <f>G1619+G1618</f>
        <v>13.02</v>
      </c>
    </row>
    <row r="1621" spans="1:7" ht="10.050000000000001" customHeight="1">
      <c r="A1621" s="1"/>
      <c r="B1621" s="1"/>
      <c r="C1621" s="1"/>
      <c r="D1621" s="1"/>
      <c r="E1621" s="10"/>
      <c r="F1621" s="10"/>
      <c r="G1621" s="10"/>
    </row>
    <row r="1622" spans="1:7" ht="19.95" customHeight="1">
      <c r="A1622" s="11" t="s">
        <v>490</v>
      </c>
      <c r="B1622" s="11"/>
      <c r="C1622" s="11"/>
      <c r="D1622" s="11"/>
      <c r="E1622" s="11"/>
      <c r="F1622" s="11"/>
      <c r="G1622" s="11"/>
    </row>
    <row r="1623" spans="1:7" ht="15" customHeight="1">
      <c r="A1623" s="12" t="s">
        <v>209</v>
      </c>
      <c r="B1623" s="12"/>
      <c r="C1623" s="2" t="s">
        <v>2</v>
      </c>
      <c r="D1623" s="2" t="s">
        <v>3</v>
      </c>
      <c r="E1623" s="2" t="s">
        <v>4</v>
      </c>
      <c r="F1623" s="2" t="s">
        <v>5</v>
      </c>
      <c r="G1623" s="2" t="s">
        <v>6</v>
      </c>
    </row>
    <row r="1624" spans="1:7" ht="21" customHeight="1">
      <c r="A1624" s="3" t="s">
        <v>491</v>
      </c>
      <c r="B1624" s="4" t="s">
        <v>492</v>
      </c>
      <c r="C1624" s="3" t="s">
        <v>9</v>
      </c>
      <c r="D1624" s="3" t="s">
        <v>130</v>
      </c>
      <c r="E1624" s="5">
        <v>7.2000000000000002E-5</v>
      </c>
      <c r="F1624" s="6">
        <v>10193.450000000001</v>
      </c>
      <c r="G1624" s="6">
        <f>TRUNC(TRUNC(E1624,8)*F1624,2)</f>
        <v>0.73</v>
      </c>
    </row>
    <row r="1625" spans="1:7" ht="15" customHeight="1">
      <c r="A1625" s="1"/>
      <c r="B1625" s="1"/>
      <c r="C1625" s="1"/>
      <c r="D1625" s="1"/>
      <c r="E1625" s="13" t="s">
        <v>212</v>
      </c>
      <c r="F1625" s="13"/>
      <c r="G1625" s="7">
        <f>SUM(G1624:G1624)</f>
        <v>0.73</v>
      </c>
    </row>
    <row r="1626" spans="1:7" ht="15" customHeight="1">
      <c r="A1626" s="1"/>
      <c r="B1626" s="1"/>
      <c r="C1626" s="1"/>
      <c r="D1626" s="1"/>
      <c r="E1626" s="14" t="s">
        <v>30</v>
      </c>
      <c r="F1626" s="14"/>
      <c r="G1626" s="8">
        <v>0.73</v>
      </c>
    </row>
    <row r="1627" spans="1:7" ht="15" customHeight="1">
      <c r="A1627" s="1"/>
      <c r="B1627" s="1"/>
      <c r="C1627" s="1"/>
      <c r="D1627" s="1"/>
      <c r="E1627" s="14" t="s">
        <v>202</v>
      </c>
      <c r="F1627" s="14"/>
      <c r="G1627" s="8">
        <v>0</v>
      </c>
    </row>
    <row r="1628" spans="1:7" ht="15" customHeight="1">
      <c r="A1628" s="1"/>
      <c r="B1628" s="1"/>
      <c r="C1628" s="1"/>
      <c r="D1628" s="1"/>
      <c r="E1628" s="14" t="s">
        <v>32</v>
      </c>
      <c r="F1628" s="14"/>
      <c r="G1628" s="8">
        <f>ROUND(SUM(G1625),2)</f>
        <v>0.73</v>
      </c>
    </row>
    <row r="1629" spans="1:7" ht="15" customHeight="1">
      <c r="A1629" s="1"/>
      <c r="B1629" s="1"/>
      <c r="C1629" s="1"/>
      <c r="D1629" s="1"/>
      <c r="E1629" s="14" t="s">
        <v>33</v>
      </c>
      <c r="F1629" s="14"/>
      <c r="G1629" s="8">
        <f>ROUND(G1628 * (22.12/100),2)</f>
        <v>0.16</v>
      </c>
    </row>
    <row r="1630" spans="1:7" ht="15" customHeight="1">
      <c r="A1630" s="1"/>
      <c r="B1630" s="1"/>
      <c r="C1630" s="1"/>
      <c r="D1630" s="1"/>
      <c r="E1630" s="14" t="s">
        <v>34</v>
      </c>
      <c r="F1630" s="14"/>
      <c r="G1630" s="8">
        <f>G1629+G1628</f>
        <v>0.89</v>
      </c>
    </row>
    <row r="1631" spans="1:7" ht="10.050000000000001" customHeight="1">
      <c r="A1631" s="1"/>
      <c r="B1631" s="1"/>
      <c r="C1631" s="1"/>
      <c r="D1631" s="1"/>
      <c r="E1631" s="10"/>
      <c r="F1631" s="10"/>
      <c r="G1631" s="10"/>
    </row>
    <row r="1632" spans="1:7" ht="19.95" customHeight="1">
      <c r="A1632" s="11" t="s">
        <v>493</v>
      </c>
      <c r="B1632" s="11"/>
      <c r="C1632" s="11"/>
      <c r="D1632" s="11"/>
      <c r="E1632" s="11"/>
      <c r="F1632" s="11"/>
      <c r="G1632" s="11"/>
    </row>
    <row r="1633" spans="1:7" ht="15" customHeight="1">
      <c r="A1633" s="12" t="s">
        <v>209</v>
      </c>
      <c r="B1633" s="12"/>
      <c r="C1633" s="2" t="s">
        <v>2</v>
      </c>
      <c r="D1633" s="2" t="s">
        <v>3</v>
      </c>
      <c r="E1633" s="2" t="s">
        <v>4</v>
      </c>
      <c r="F1633" s="2" t="s">
        <v>5</v>
      </c>
      <c r="G1633" s="2" t="s">
        <v>6</v>
      </c>
    </row>
    <row r="1634" spans="1:7" ht="21" customHeight="1">
      <c r="A1634" s="3" t="s">
        <v>491</v>
      </c>
      <c r="B1634" s="4" t="s">
        <v>492</v>
      </c>
      <c r="C1634" s="3" t="s">
        <v>9</v>
      </c>
      <c r="D1634" s="3" t="s">
        <v>130</v>
      </c>
      <c r="E1634" s="5">
        <v>1.4800000000000001E-5</v>
      </c>
      <c r="F1634" s="6">
        <v>10193.450000000001</v>
      </c>
      <c r="G1634" s="6">
        <f>TRUNC(TRUNC(E1634,8)*F1634,2)</f>
        <v>0.15</v>
      </c>
    </row>
    <row r="1635" spans="1:7" ht="15" customHeight="1">
      <c r="A1635" s="1"/>
      <c r="B1635" s="1"/>
      <c r="C1635" s="1"/>
      <c r="D1635" s="1"/>
      <c r="E1635" s="13" t="s">
        <v>212</v>
      </c>
      <c r="F1635" s="13"/>
      <c r="G1635" s="7">
        <f>SUM(G1634:G1634)</f>
        <v>0.15</v>
      </c>
    </row>
    <row r="1636" spans="1:7" ht="15" customHeight="1">
      <c r="A1636" s="1"/>
      <c r="B1636" s="1"/>
      <c r="C1636" s="1"/>
      <c r="D1636" s="1"/>
      <c r="E1636" s="14" t="s">
        <v>30</v>
      </c>
      <c r="F1636" s="14"/>
      <c r="G1636" s="8">
        <v>0.15</v>
      </c>
    </row>
    <row r="1637" spans="1:7" ht="15" customHeight="1">
      <c r="A1637" s="1"/>
      <c r="B1637" s="1"/>
      <c r="C1637" s="1"/>
      <c r="D1637" s="1"/>
      <c r="E1637" s="14" t="s">
        <v>202</v>
      </c>
      <c r="F1637" s="14"/>
      <c r="G1637" s="8">
        <v>0</v>
      </c>
    </row>
    <row r="1638" spans="1:7" ht="15" customHeight="1">
      <c r="A1638" s="1"/>
      <c r="B1638" s="1"/>
      <c r="C1638" s="1"/>
      <c r="D1638" s="1"/>
      <c r="E1638" s="14" t="s">
        <v>32</v>
      </c>
      <c r="F1638" s="14"/>
      <c r="G1638" s="8">
        <f>ROUND(SUM(G1635),2)</f>
        <v>0.15</v>
      </c>
    </row>
    <row r="1639" spans="1:7" ht="15" customHeight="1">
      <c r="A1639" s="1"/>
      <c r="B1639" s="1"/>
      <c r="C1639" s="1"/>
      <c r="D1639" s="1"/>
      <c r="E1639" s="14" t="s">
        <v>33</v>
      </c>
      <c r="F1639" s="14"/>
      <c r="G1639" s="8">
        <f>ROUND(G1638 * (22.12/100),2)</f>
        <v>0.03</v>
      </c>
    </row>
    <row r="1640" spans="1:7" ht="15" customHeight="1">
      <c r="A1640" s="1"/>
      <c r="B1640" s="1"/>
      <c r="C1640" s="1"/>
      <c r="D1640" s="1"/>
      <c r="E1640" s="14" t="s">
        <v>34</v>
      </c>
      <c r="F1640" s="14"/>
      <c r="G1640" s="8">
        <f>G1639+G1638</f>
        <v>0.18</v>
      </c>
    </row>
    <row r="1641" spans="1:7" ht="10.050000000000001" customHeight="1">
      <c r="A1641" s="1"/>
      <c r="B1641" s="1"/>
      <c r="C1641" s="1"/>
      <c r="D1641" s="1"/>
      <c r="E1641" s="10"/>
      <c r="F1641" s="10"/>
      <c r="G1641" s="10"/>
    </row>
    <row r="1642" spans="1:7" ht="19.95" customHeight="1">
      <c r="A1642" s="11" t="s">
        <v>494</v>
      </c>
      <c r="B1642" s="11"/>
      <c r="C1642" s="11"/>
      <c r="D1642" s="11"/>
      <c r="E1642" s="11"/>
      <c r="F1642" s="11"/>
      <c r="G1642" s="11"/>
    </row>
    <row r="1643" spans="1:7" ht="15" customHeight="1">
      <c r="A1643" s="12" t="s">
        <v>209</v>
      </c>
      <c r="B1643" s="12"/>
      <c r="C1643" s="2" t="s">
        <v>2</v>
      </c>
      <c r="D1643" s="2" t="s">
        <v>3</v>
      </c>
      <c r="E1643" s="2" t="s">
        <v>4</v>
      </c>
      <c r="F1643" s="2" t="s">
        <v>5</v>
      </c>
      <c r="G1643" s="2" t="s">
        <v>6</v>
      </c>
    </row>
    <row r="1644" spans="1:7" ht="21" customHeight="1">
      <c r="A1644" s="3" t="s">
        <v>491</v>
      </c>
      <c r="B1644" s="4" t="s">
        <v>492</v>
      </c>
      <c r="C1644" s="3" t="s">
        <v>9</v>
      </c>
      <c r="D1644" s="3" t="s">
        <v>130</v>
      </c>
      <c r="E1644" s="5">
        <v>6.9999999999999994E-5</v>
      </c>
      <c r="F1644" s="6">
        <v>10193.450000000001</v>
      </c>
      <c r="G1644" s="6">
        <f>TRUNC(TRUNC(E1644,8)*F1644,2)</f>
        <v>0.71</v>
      </c>
    </row>
    <row r="1645" spans="1:7" ht="15" customHeight="1">
      <c r="A1645" s="1"/>
      <c r="B1645" s="1"/>
      <c r="C1645" s="1"/>
      <c r="D1645" s="1"/>
      <c r="E1645" s="13" t="s">
        <v>212</v>
      </c>
      <c r="F1645" s="13"/>
      <c r="G1645" s="7">
        <f>SUM(G1644:G1644)</f>
        <v>0.71</v>
      </c>
    </row>
    <row r="1646" spans="1:7" ht="15" customHeight="1">
      <c r="A1646" s="1"/>
      <c r="B1646" s="1"/>
      <c r="C1646" s="1"/>
      <c r="D1646" s="1"/>
      <c r="E1646" s="14" t="s">
        <v>30</v>
      </c>
      <c r="F1646" s="14"/>
      <c r="G1646" s="8">
        <v>0.71</v>
      </c>
    </row>
    <row r="1647" spans="1:7" ht="15" customHeight="1">
      <c r="A1647" s="1"/>
      <c r="B1647" s="1"/>
      <c r="C1647" s="1"/>
      <c r="D1647" s="1"/>
      <c r="E1647" s="14" t="s">
        <v>202</v>
      </c>
      <c r="F1647" s="14"/>
      <c r="G1647" s="8">
        <v>0</v>
      </c>
    </row>
    <row r="1648" spans="1:7" ht="15" customHeight="1">
      <c r="A1648" s="1"/>
      <c r="B1648" s="1"/>
      <c r="C1648" s="1"/>
      <c r="D1648" s="1"/>
      <c r="E1648" s="14" t="s">
        <v>32</v>
      </c>
      <c r="F1648" s="14"/>
      <c r="G1648" s="8">
        <f>ROUND(SUM(G1645),2)</f>
        <v>0.71</v>
      </c>
    </row>
    <row r="1649" spans="1:7" ht="15" customHeight="1">
      <c r="A1649" s="1"/>
      <c r="B1649" s="1"/>
      <c r="C1649" s="1"/>
      <c r="D1649" s="1"/>
      <c r="E1649" s="14" t="s">
        <v>33</v>
      </c>
      <c r="F1649" s="14"/>
      <c r="G1649" s="8">
        <f>ROUND(G1648 * (22.12/100),2)</f>
        <v>0.16</v>
      </c>
    </row>
    <row r="1650" spans="1:7" ht="15" customHeight="1">
      <c r="A1650" s="1"/>
      <c r="B1650" s="1"/>
      <c r="C1650" s="1"/>
      <c r="D1650" s="1"/>
      <c r="E1650" s="14" t="s">
        <v>34</v>
      </c>
      <c r="F1650" s="14"/>
      <c r="G1650" s="8">
        <f>G1649+G1648</f>
        <v>0.87</v>
      </c>
    </row>
    <row r="1651" spans="1:7" ht="10.050000000000001" customHeight="1">
      <c r="A1651" s="1"/>
      <c r="B1651" s="1"/>
      <c r="C1651" s="1"/>
      <c r="D1651" s="1"/>
      <c r="E1651" s="10"/>
      <c r="F1651" s="10"/>
      <c r="G1651" s="10"/>
    </row>
    <row r="1652" spans="1:7" ht="19.95" customHeight="1">
      <c r="A1652" s="11" t="s">
        <v>495</v>
      </c>
      <c r="B1652" s="11"/>
      <c r="C1652" s="11"/>
      <c r="D1652" s="11"/>
      <c r="E1652" s="11"/>
      <c r="F1652" s="11"/>
      <c r="G1652" s="11"/>
    </row>
    <row r="1653" spans="1:7" ht="15" customHeight="1">
      <c r="A1653" s="12" t="s">
        <v>63</v>
      </c>
      <c r="B1653" s="12"/>
      <c r="C1653" s="2" t="s">
        <v>2</v>
      </c>
      <c r="D1653" s="2" t="s">
        <v>3</v>
      </c>
      <c r="E1653" s="2" t="s">
        <v>4</v>
      </c>
      <c r="F1653" s="2" t="s">
        <v>5</v>
      </c>
      <c r="G1653" s="2" t="s">
        <v>6</v>
      </c>
    </row>
    <row r="1654" spans="1:7" ht="15" customHeight="1">
      <c r="A1654" s="3" t="s">
        <v>323</v>
      </c>
      <c r="B1654" s="4" t="s">
        <v>324</v>
      </c>
      <c r="C1654" s="3" t="s">
        <v>9</v>
      </c>
      <c r="D1654" s="3" t="s">
        <v>107</v>
      </c>
      <c r="E1654" s="5">
        <v>1.44</v>
      </c>
      <c r="F1654" s="6">
        <v>6.3</v>
      </c>
      <c r="G1654" s="6">
        <f>TRUNC(TRUNC(E1654,8)*F1654,2)</f>
        <v>9.07</v>
      </c>
    </row>
    <row r="1655" spans="1:7" ht="15" customHeight="1">
      <c r="A1655" s="1"/>
      <c r="B1655" s="1"/>
      <c r="C1655" s="1"/>
      <c r="D1655" s="1"/>
      <c r="E1655" s="13" t="s">
        <v>70</v>
      </c>
      <c r="F1655" s="13"/>
      <c r="G1655" s="7">
        <f>SUM(G1654:G1654)</f>
        <v>9.07</v>
      </c>
    </row>
    <row r="1656" spans="1:7" ht="15" customHeight="1">
      <c r="A1656" s="1"/>
      <c r="B1656" s="1"/>
      <c r="C1656" s="1"/>
      <c r="D1656" s="1"/>
      <c r="E1656" s="14" t="s">
        <v>30</v>
      </c>
      <c r="F1656" s="14"/>
      <c r="G1656" s="8">
        <v>9.07</v>
      </c>
    </row>
    <row r="1657" spans="1:7" ht="15" customHeight="1">
      <c r="A1657" s="1"/>
      <c r="B1657" s="1"/>
      <c r="C1657" s="1"/>
      <c r="D1657" s="1"/>
      <c r="E1657" s="14" t="s">
        <v>202</v>
      </c>
      <c r="F1657" s="14"/>
      <c r="G1657" s="8">
        <v>0</v>
      </c>
    </row>
    <row r="1658" spans="1:7" ht="15" customHeight="1">
      <c r="A1658" s="1"/>
      <c r="B1658" s="1"/>
      <c r="C1658" s="1"/>
      <c r="D1658" s="1"/>
      <c r="E1658" s="14" t="s">
        <v>32</v>
      </c>
      <c r="F1658" s="14"/>
      <c r="G1658" s="8">
        <f>ROUND(SUM(G1655),2)</f>
        <v>9.07</v>
      </c>
    </row>
    <row r="1659" spans="1:7" ht="15" customHeight="1">
      <c r="A1659" s="1"/>
      <c r="B1659" s="1"/>
      <c r="C1659" s="1"/>
      <c r="D1659" s="1"/>
      <c r="E1659" s="14" t="s">
        <v>33</v>
      </c>
      <c r="F1659" s="14"/>
      <c r="G1659" s="8">
        <f>ROUND(G1658 * (22.12/100),2)</f>
        <v>2.0099999999999998</v>
      </c>
    </row>
    <row r="1660" spans="1:7" ht="15" customHeight="1">
      <c r="A1660" s="1"/>
      <c r="B1660" s="1"/>
      <c r="C1660" s="1"/>
      <c r="D1660" s="1"/>
      <c r="E1660" s="14" t="s">
        <v>34</v>
      </c>
      <c r="F1660" s="14"/>
      <c r="G1660" s="8">
        <f>G1659+G1658</f>
        <v>11.08</v>
      </c>
    </row>
    <row r="1661" spans="1:7" ht="10.050000000000001" customHeight="1">
      <c r="A1661" s="1"/>
      <c r="B1661" s="1"/>
      <c r="C1661" s="1"/>
      <c r="D1661" s="1"/>
      <c r="E1661" s="10"/>
      <c r="F1661" s="10"/>
      <c r="G1661" s="10"/>
    </row>
    <row r="1662" spans="1:7" ht="19.95" customHeight="1">
      <c r="A1662" s="11" t="s">
        <v>496</v>
      </c>
      <c r="B1662" s="11"/>
      <c r="C1662" s="11"/>
      <c r="D1662" s="11"/>
      <c r="E1662" s="11"/>
      <c r="F1662" s="11"/>
      <c r="G1662" s="11"/>
    </row>
    <row r="1663" spans="1:7" ht="15" customHeight="1">
      <c r="A1663" s="12" t="s">
        <v>63</v>
      </c>
      <c r="B1663" s="12"/>
      <c r="C1663" s="2" t="s">
        <v>2</v>
      </c>
      <c r="D1663" s="2" t="s">
        <v>3</v>
      </c>
      <c r="E1663" s="2" t="s">
        <v>4</v>
      </c>
      <c r="F1663" s="2" t="s">
        <v>5</v>
      </c>
      <c r="G1663" s="2" t="s">
        <v>6</v>
      </c>
    </row>
    <row r="1664" spans="1:7" ht="21" customHeight="1">
      <c r="A1664" s="3" t="s">
        <v>497</v>
      </c>
      <c r="B1664" s="4" t="s">
        <v>498</v>
      </c>
      <c r="C1664" s="3" t="s">
        <v>9</v>
      </c>
      <c r="D1664" s="3" t="s">
        <v>130</v>
      </c>
      <c r="E1664" s="5">
        <v>1</v>
      </c>
      <c r="F1664" s="6">
        <v>70.489999999999995</v>
      </c>
      <c r="G1664" s="6">
        <f>TRUNC(TRUNC(E1664,8)*F1664,2)</f>
        <v>70.489999999999995</v>
      </c>
    </row>
    <row r="1665" spans="1:7" ht="28.95" customHeight="1">
      <c r="A1665" s="3" t="s">
        <v>499</v>
      </c>
      <c r="B1665" s="4" t="s">
        <v>500</v>
      </c>
      <c r="C1665" s="3" t="s">
        <v>9</v>
      </c>
      <c r="D1665" s="3" t="s">
        <v>130</v>
      </c>
      <c r="E1665" s="5">
        <v>3</v>
      </c>
      <c r="F1665" s="6">
        <v>2.27</v>
      </c>
      <c r="G1665" s="6">
        <f>TRUNC(TRUNC(E1665,8)*F1665,2)</f>
        <v>6.81</v>
      </c>
    </row>
    <row r="1666" spans="1:7" ht="15" customHeight="1">
      <c r="A1666" s="1"/>
      <c r="B1666" s="1"/>
      <c r="C1666" s="1"/>
      <c r="D1666" s="1"/>
      <c r="E1666" s="13" t="s">
        <v>70</v>
      </c>
      <c r="F1666" s="13"/>
      <c r="G1666" s="7">
        <f>SUM(G1664:G1665)</f>
        <v>77.3</v>
      </c>
    </row>
    <row r="1667" spans="1:7" ht="15" customHeight="1">
      <c r="A1667" s="12" t="s">
        <v>71</v>
      </c>
      <c r="B1667" s="12"/>
      <c r="C1667" s="2" t="s">
        <v>2</v>
      </c>
      <c r="D1667" s="2" t="s">
        <v>3</v>
      </c>
      <c r="E1667" s="2" t="s">
        <v>4</v>
      </c>
      <c r="F1667" s="2" t="s">
        <v>5</v>
      </c>
      <c r="G1667" s="2" t="s">
        <v>6</v>
      </c>
    </row>
    <row r="1668" spans="1:7" ht="21" customHeight="1">
      <c r="A1668" s="3" t="s">
        <v>146</v>
      </c>
      <c r="B1668" s="4" t="s">
        <v>147</v>
      </c>
      <c r="C1668" s="3" t="s">
        <v>9</v>
      </c>
      <c r="D1668" s="3" t="s">
        <v>10</v>
      </c>
      <c r="E1668" s="5">
        <v>0.52974500000000002</v>
      </c>
      <c r="F1668" s="6">
        <v>25.53</v>
      </c>
      <c r="G1668" s="6">
        <f>TRUNC(TRUNC(E1668,8)*F1668,2)</f>
        <v>13.52</v>
      </c>
    </row>
    <row r="1669" spans="1:7" ht="15" customHeight="1">
      <c r="A1669" s="3" t="s">
        <v>148</v>
      </c>
      <c r="B1669" s="4" t="s">
        <v>149</v>
      </c>
      <c r="C1669" s="3" t="s">
        <v>9</v>
      </c>
      <c r="D1669" s="3" t="s">
        <v>10</v>
      </c>
      <c r="E1669" s="5">
        <v>0.52974500000000002</v>
      </c>
      <c r="F1669" s="6">
        <v>30.24</v>
      </c>
      <c r="G1669" s="6">
        <f>TRUNC(TRUNC(E1669,8)*F1669,2)</f>
        <v>16.010000000000002</v>
      </c>
    </row>
    <row r="1670" spans="1:7" ht="18" customHeight="1">
      <c r="A1670" s="1"/>
      <c r="B1670" s="1"/>
      <c r="C1670" s="1"/>
      <c r="D1670" s="1"/>
      <c r="E1670" s="13" t="s">
        <v>76</v>
      </c>
      <c r="F1670" s="13"/>
      <c r="G1670" s="7">
        <f>SUM(G1668:G1669)</f>
        <v>29.53</v>
      </c>
    </row>
    <row r="1671" spans="1:7" ht="15" customHeight="1">
      <c r="A1671" s="1"/>
      <c r="B1671" s="1"/>
      <c r="C1671" s="1"/>
      <c r="D1671" s="1"/>
      <c r="E1671" s="14" t="s">
        <v>30</v>
      </c>
      <c r="F1671" s="14"/>
      <c r="G1671" s="8">
        <v>95.03</v>
      </c>
    </row>
    <row r="1672" spans="1:7" ht="15" customHeight="1">
      <c r="A1672" s="1"/>
      <c r="B1672" s="1"/>
      <c r="C1672" s="1"/>
      <c r="D1672" s="1"/>
      <c r="E1672" s="14" t="s">
        <v>31</v>
      </c>
      <c r="F1672" s="14"/>
      <c r="G1672" s="8">
        <v>11.8</v>
      </c>
    </row>
    <row r="1673" spans="1:7" ht="15" customHeight="1">
      <c r="A1673" s="1"/>
      <c r="B1673" s="1"/>
      <c r="C1673" s="1"/>
      <c r="D1673" s="1"/>
      <c r="E1673" s="14" t="s">
        <v>32</v>
      </c>
      <c r="F1673" s="14"/>
      <c r="G1673" s="8">
        <f>ROUND(SUM(G1666,G1670),2)</f>
        <v>106.83</v>
      </c>
    </row>
    <row r="1674" spans="1:7" ht="15" customHeight="1">
      <c r="A1674" s="1"/>
      <c r="B1674" s="1"/>
      <c r="C1674" s="1"/>
      <c r="D1674" s="1"/>
      <c r="E1674" s="14" t="s">
        <v>33</v>
      </c>
      <c r="F1674" s="14"/>
      <c r="G1674" s="8">
        <f>ROUND(G1673 * (22.12/100),2)</f>
        <v>23.63</v>
      </c>
    </row>
    <row r="1675" spans="1:7" ht="15" customHeight="1">
      <c r="A1675" s="1"/>
      <c r="B1675" s="1"/>
      <c r="C1675" s="1"/>
      <c r="D1675" s="1"/>
      <c r="E1675" s="14" t="s">
        <v>34</v>
      </c>
      <c r="F1675" s="14"/>
      <c r="G1675" s="8">
        <f>G1674+G1673</f>
        <v>130.46</v>
      </c>
    </row>
    <row r="1676" spans="1:7" ht="10.050000000000001" customHeight="1">
      <c r="A1676" s="1"/>
      <c r="B1676" s="1"/>
      <c r="C1676" s="1"/>
      <c r="D1676" s="1"/>
      <c r="E1676" s="10"/>
      <c r="F1676" s="10"/>
      <c r="G1676" s="10"/>
    </row>
    <row r="1677" spans="1:7" ht="19.95" customHeight="1">
      <c r="A1677" s="11" t="s">
        <v>501</v>
      </c>
      <c r="B1677" s="11"/>
      <c r="C1677" s="11"/>
      <c r="D1677" s="11"/>
      <c r="E1677" s="11"/>
      <c r="F1677" s="11"/>
      <c r="G1677" s="11"/>
    </row>
    <row r="1678" spans="1:7" ht="15" customHeight="1">
      <c r="A1678" s="12" t="s">
        <v>1</v>
      </c>
      <c r="B1678" s="12"/>
      <c r="C1678" s="2" t="s">
        <v>2</v>
      </c>
      <c r="D1678" s="2" t="s">
        <v>3</v>
      </c>
      <c r="E1678" s="2" t="s">
        <v>4</v>
      </c>
      <c r="F1678" s="2" t="s">
        <v>5</v>
      </c>
      <c r="G1678" s="2" t="s">
        <v>6</v>
      </c>
    </row>
    <row r="1679" spans="1:7" ht="21" customHeight="1">
      <c r="A1679" s="3" t="s">
        <v>7</v>
      </c>
      <c r="B1679" s="4" t="s">
        <v>8</v>
      </c>
      <c r="C1679" s="3" t="s">
        <v>9</v>
      </c>
      <c r="D1679" s="3" t="s">
        <v>10</v>
      </c>
      <c r="E1679" s="5">
        <v>1</v>
      </c>
      <c r="F1679" s="6">
        <v>2.79</v>
      </c>
      <c r="G1679" s="6">
        <f t="shared" ref="G1679:G1684" si="13">TRUNC(TRUNC(E1679,8)*F1679,2)</f>
        <v>2.79</v>
      </c>
    </row>
    <row r="1680" spans="1:7" ht="21" customHeight="1">
      <c r="A1680" s="3" t="s">
        <v>151</v>
      </c>
      <c r="B1680" s="4" t="s">
        <v>152</v>
      </c>
      <c r="C1680" s="3" t="s">
        <v>9</v>
      </c>
      <c r="D1680" s="3" t="s">
        <v>10</v>
      </c>
      <c r="E1680" s="5">
        <v>1</v>
      </c>
      <c r="F1680" s="6">
        <v>1.26</v>
      </c>
      <c r="G1680" s="6">
        <f t="shared" si="13"/>
        <v>1.26</v>
      </c>
    </row>
    <row r="1681" spans="1:7" ht="21" customHeight="1">
      <c r="A1681" s="3" t="s">
        <v>13</v>
      </c>
      <c r="B1681" s="4" t="s">
        <v>14</v>
      </c>
      <c r="C1681" s="3" t="s">
        <v>9</v>
      </c>
      <c r="D1681" s="3" t="s">
        <v>10</v>
      </c>
      <c r="E1681" s="5">
        <v>1</v>
      </c>
      <c r="F1681" s="6">
        <v>1.43</v>
      </c>
      <c r="G1681" s="6">
        <f t="shared" si="13"/>
        <v>1.43</v>
      </c>
    </row>
    <row r="1682" spans="1:7" ht="21" customHeight="1">
      <c r="A1682" s="3" t="s">
        <v>153</v>
      </c>
      <c r="B1682" s="4" t="s">
        <v>154</v>
      </c>
      <c r="C1682" s="3" t="s">
        <v>9</v>
      </c>
      <c r="D1682" s="3" t="s">
        <v>10</v>
      </c>
      <c r="E1682" s="5">
        <v>1</v>
      </c>
      <c r="F1682" s="6">
        <v>0.86</v>
      </c>
      <c r="G1682" s="6">
        <f t="shared" si="13"/>
        <v>0.86</v>
      </c>
    </row>
    <row r="1683" spans="1:7" ht="21" customHeight="1">
      <c r="A1683" s="3" t="s">
        <v>17</v>
      </c>
      <c r="B1683" s="4" t="s">
        <v>18</v>
      </c>
      <c r="C1683" s="3" t="s">
        <v>9</v>
      </c>
      <c r="D1683" s="3" t="s">
        <v>10</v>
      </c>
      <c r="E1683" s="5">
        <v>1</v>
      </c>
      <c r="F1683" s="6">
        <v>0.08</v>
      </c>
      <c r="G1683" s="6">
        <f t="shared" si="13"/>
        <v>0.08</v>
      </c>
    </row>
    <row r="1684" spans="1:7" ht="21" customHeight="1">
      <c r="A1684" s="3" t="s">
        <v>19</v>
      </c>
      <c r="B1684" s="4" t="s">
        <v>20</v>
      </c>
      <c r="C1684" s="3" t="s">
        <v>9</v>
      </c>
      <c r="D1684" s="3" t="s">
        <v>10</v>
      </c>
      <c r="E1684" s="5">
        <v>1</v>
      </c>
      <c r="F1684" s="6">
        <v>0.54</v>
      </c>
      <c r="G1684" s="6">
        <f t="shared" si="13"/>
        <v>0.54</v>
      </c>
    </row>
    <row r="1685" spans="1:7" ht="15" customHeight="1">
      <c r="A1685" s="1"/>
      <c r="B1685" s="1"/>
      <c r="C1685" s="1"/>
      <c r="D1685" s="1"/>
      <c r="E1685" s="13" t="s">
        <v>21</v>
      </c>
      <c r="F1685" s="13"/>
      <c r="G1685" s="7">
        <f>SUM(G1679:G1684)</f>
        <v>6.96</v>
      </c>
    </row>
    <row r="1686" spans="1:7" ht="15" customHeight="1">
      <c r="A1686" s="12" t="s">
        <v>22</v>
      </c>
      <c r="B1686" s="12"/>
      <c r="C1686" s="2" t="s">
        <v>2</v>
      </c>
      <c r="D1686" s="2" t="s">
        <v>3</v>
      </c>
      <c r="E1686" s="2" t="s">
        <v>4</v>
      </c>
      <c r="F1686" s="2" t="s">
        <v>5</v>
      </c>
      <c r="G1686" s="2" t="s">
        <v>6</v>
      </c>
    </row>
    <row r="1687" spans="1:7" ht="15" customHeight="1">
      <c r="A1687" s="3" t="s">
        <v>389</v>
      </c>
      <c r="B1687" s="4" t="s">
        <v>390</v>
      </c>
      <c r="C1687" s="3" t="s">
        <v>9</v>
      </c>
      <c r="D1687" s="3" t="s">
        <v>10</v>
      </c>
      <c r="E1687" s="5">
        <v>1</v>
      </c>
      <c r="F1687" s="6">
        <v>22.45</v>
      </c>
      <c r="G1687" s="6">
        <f>TRUNC(TRUNC(E1687,8)*F1687,2)</f>
        <v>22.45</v>
      </c>
    </row>
    <row r="1688" spans="1:7" ht="15" customHeight="1">
      <c r="A1688" s="1"/>
      <c r="B1688" s="1"/>
      <c r="C1688" s="1"/>
      <c r="D1688" s="1"/>
      <c r="E1688" s="13" t="s">
        <v>25</v>
      </c>
      <c r="F1688" s="13"/>
      <c r="G1688" s="7">
        <f>SUM(G1687:G1687)</f>
        <v>22.45</v>
      </c>
    </row>
    <row r="1689" spans="1:7" ht="15" customHeight="1">
      <c r="A1689" s="12" t="s">
        <v>26</v>
      </c>
      <c r="B1689" s="12"/>
      <c r="C1689" s="2" t="s">
        <v>2</v>
      </c>
      <c r="D1689" s="2" t="s">
        <v>3</v>
      </c>
      <c r="E1689" s="2" t="s">
        <v>4</v>
      </c>
      <c r="F1689" s="2" t="s">
        <v>5</v>
      </c>
      <c r="G1689" s="2" t="s">
        <v>6</v>
      </c>
    </row>
    <row r="1690" spans="1:7" ht="21" customHeight="1">
      <c r="A1690" s="3" t="s">
        <v>502</v>
      </c>
      <c r="B1690" s="4" t="s">
        <v>503</v>
      </c>
      <c r="C1690" s="3" t="s">
        <v>9</v>
      </c>
      <c r="D1690" s="3" t="s">
        <v>10</v>
      </c>
      <c r="E1690" s="5">
        <v>1</v>
      </c>
      <c r="F1690" s="6">
        <v>0.83</v>
      </c>
      <c r="G1690" s="6">
        <f>TRUNC(TRUNC(E1690,8)*F1690,2)</f>
        <v>0.83</v>
      </c>
    </row>
    <row r="1691" spans="1:7" ht="15" customHeight="1">
      <c r="A1691" s="1"/>
      <c r="B1691" s="1"/>
      <c r="C1691" s="1"/>
      <c r="D1691" s="1"/>
      <c r="E1691" s="13" t="s">
        <v>29</v>
      </c>
      <c r="F1691" s="13"/>
      <c r="G1691" s="7">
        <f>SUM(G1690:G1690)</f>
        <v>0.83</v>
      </c>
    </row>
    <row r="1692" spans="1:7" ht="15" customHeight="1">
      <c r="A1692" s="1"/>
      <c r="B1692" s="1"/>
      <c r="C1692" s="1"/>
      <c r="D1692" s="1"/>
      <c r="E1692" s="14" t="s">
        <v>30</v>
      </c>
      <c r="F1692" s="14"/>
      <c r="G1692" s="8">
        <v>17.84</v>
      </c>
    </row>
    <row r="1693" spans="1:7" ht="15" customHeight="1">
      <c r="A1693" s="1"/>
      <c r="B1693" s="1"/>
      <c r="C1693" s="1"/>
      <c r="D1693" s="1"/>
      <c r="E1693" s="14" t="s">
        <v>31</v>
      </c>
      <c r="F1693" s="14"/>
      <c r="G1693" s="8">
        <v>12.4</v>
      </c>
    </row>
    <row r="1694" spans="1:7" ht="15" customHeight="1">
      <c r="A1694" s="1"/>
      <c r="B1694" s="1"/>
      <c r="C1694" s="1"/>
      <c r="D1694" s="1"/>
      <c r="E1694" s="14" t="s">
        <v>32</v>
      </c>
      <c r="F1694" s="14"/>
      <c r="G1694" s="8">
        <f>ROUND(SUM(G1685,G1688,G1691),2)</f>
        <v>30.24</v>
      </c>
    </row>
    <row r="1695" spans="1:7" ht="15" customHeight="1">
      <c r="A1695" s="1"/>
      <c r="B1695" s="1"/>
      <c r="C1695" s="1"/>
      <c r="D1695" s="1"/>
      <c r="E1695" s="14" t="s">
        <v>33</v>
      </c>
      <c r="F1695" s="14"/>
      <c r="G1695" s="8">
        <f>ROUND(G1694 * (22.12/100),2)</f>
        <v>6.69</v>
      </c>
    </row>
    <row r="1696" spans="1:7" ht="15" customHeight="1">
      <c r="A1696" s="1"/>
      <c r="B1696" s="1"/>
      <c r="C1696" s="1"/>
      <c r="D1696" s="1"/>
      <c r="E1696" s="14" t="s">
        <v>34</v>
      </c>
      <c r="F1696" s="14"/>
      <c r="G1696" s="8">
        <f>G1695+G1694</f>
        <v>36.93</v>
      </c>
    </row>
    <row r="1697" spans="1:7" ht="10.050000000000001" customHeight="1">
      <c r="A1697" s="1"/>
      <c r="B1697" s="1"/>
      <c r="C1697" s="1"/>
      <c r="D1697" s="1"/>
      <c r="E1697" s="10"/>
      <c r="F1697" s="10"/>
      <c r="G1697" s="10"/>
    </row>
    <row r="1698" spans="1:7" ht="19.95" customHeight="1">
      <c r="A1698" s="11" t="s">
        <v>504</v>
      </c>
      <c r="B1698" s="11"/>
      <c r="C1698" s="11"/>
      <c r="D1698" s="11"/>
      <c r="E1698" s="11"/>
      <c r="F1698" s="11"/>
      <c r="G1698" s="11"/>
    </row>
    <row r="1699" spans="1:7" ht="15" customHeight="1">
      <c r="A1699" s="12" t="s">
        <v>63</v>
      </c>
      <c r="B1699" s="12"/>
      <c r="C1699" s="2" t="s">
        <v>2</v>
      </c>
      <c r="D1699" s="2" t="s">
        <v>3</v>
      </c>
      <c r="E1699" s="2" t="s">
        <v>4</v>
      </c>
      <c r="F1699" s="2" t="s">
        <v>5</v>
      </c>
      <c r="G1699" s="2" t="s">
        <v>6</v>
      </c>
    </row>
    <row r="1700" spans="1:7" ht="15" customHeight="1">
      <c r="A1700" s="3" t="s">
        <v>505</v>
      </c>
      <c r="B1700" s="4" t="s">
        <v>506</v>
      </c>
      <c r="C1700" s="3" t="s">
        <v>9</v>
      </c>
      <c r="D1700" s="3" t="s">
        <v>66</v>
      </c>
      <c r="E1700" s="5">
        <v>1.0169999999999999</v>
      </c>
      <c r="F1700" s="6">
        <v>8.3699999999999992</v>
      </c>
      <c r="G1700" s="6">
        <f>TRUNC(TRUNC(E1700,8)*F1700,2)</f>
        <v>8.51</v>
      </c>
    </row>
    <row r="1701" spans="1:7" ht="15" customHeight="1">
      <c r="A1701" s="1"/>
      <c r="B1701" s="1"/>
      <c r="C1701" s="1"/>
      <c r="D1701" s="1"/>
      <c r="E1701" s="13" t="s">
        <v>70</v>
      </c>
      <c r="F1701" s="13"/>
      <c r="G1701" s="7">
        <f>SUM(G1700:G1700)</f>
        <v>8.51</v>
      </c>
    </row>
    <row r="1702" spans="1:7" ht="15" customHeight="1">
      <c r="A1702" s="12" t="s">
        <v>71</v>
      </c>
      <c r="B1702" s="12"/>
      <c r="C1702" s="2" t="s">
        <v>2</v>
      </c>
      <c r="D1702" s="2" t="s">
        <v>3</v>
      </c>
      <c r="E1702" s="2" t="s">
        <v>4</v>
      </c>
      <c r="F1702" s="2" t="s">
        <v>5</v>
      </c>
      <c r="G1702" s="2" t="s">
        <v>6</v>
      </c>
    </row>
    <row r="1703" spans="1:7" ht="21" customHeight="1">
      <c r="A1703" s="3" t="s">
        <v>146</v>
      </c>
      <c r="B1703" s="4" t="s">
        <v>147</v>
      </c>
      <c r="C1703" s="3" t="s">
        <v>9</v>
      </c>
      <c r="D1703" s="3" t="s">
        <v>10</v>
      </c>
      <c r="E1703" s="5">
        <v>0.19700000000000001</v>
      </c>
      <c r="F1703" s="6">
        <v>25.53</v>
      </c>
      <c r="G1703" s="6">
        <f>TRUNC(TRUNC(E1703,8)*F1703,2)</f>
        <v>5.0199999999999996</v>
      </c>
    </row>
    <row r="1704" spans="1:7" ht="15" customHeight="1">
      <c r="A1704" s="3" t="s">
        <v>148</v>
      </c>
      <c r="B1704" s="4" t="s">
        <v>149</v>
      </c>
      <c r="C1704" s="3" t="s">
        <v>9</v>
      </c>
      <c r="D1704" s="3" t="s">
        <v>10</v>
      </c>
      <c r="E1704" s="5">
        <v>0.19700000000000001</v>
      </c>
      <c r="F1704" s="6">
        <v>30.24</v>
      </c>
      <c r="G1704" s="6">
        <f>TRUNC(TRUNC(E1704,8)*F1704,2)</f>
        <v>5.95</v>
      </c>
    </row>
    <row r="1705" spans="1:7" ht="18" customHeight="1">
      <c r="A1705" s="1"/>
      <c r="B1705" s="1"/>
      <c r="C1705" s="1"/>
      <c r="D1705" s="1"/>
      <c r="E1705" s="13" t="s">
        <v>76</v>
      </c>
      <c r="F1705" s="13"/>
      <c r="G1705" s="7">
        <f>SUM(G1703:G1704)</f>
        <v>10.969999999999999</v>
      </c>
    </row>
    <row r="1706" spans="1:7" ht="15" customHeight="1">
      <c r="A1706" s="1"/>
      <c r="B1706" s="1"/>
      <c r="C1706" s="1"/>
      <c r="D1706" s="1"/>
      <c r="E1706" s="14" t="s">
        <v>30</v>
      </c>
      <c r="F1706" s="14"/>
      <c r="G1706" s="8">
        <v>15.1</v>
      </c>
    </row>
    <row r="1707" spans="1:7" ht="15" customHeight="1">
      <c r="A1707" s="1"/>
      <c r="B1707" s="1"/>
      <c r="C1707" s="1"/>
      <c r="D1707" s="1"/>
      <c r="E1707" s="14" t="s">
        <v>31</v>
      </c>
      <c r="F1707" s="14"/>
      <c r="G1707" s="8">
        <v>4.38</v>
      </c>
    </row>
    <row r="1708" spans="1:7" ht="15" customHeight="1">
      <c r="A1708" s="1"/>
      <c r="B1708" s="1"/>
      <c r="C1708" s="1"/>
      <c r="D1708" s="1"/>
      <c r="E1708" s="14" t="s">
        <v>32</v>
      </c>
      <c r="F1708" s="14"/>
      <c r="G1708" s="8">
        <f>ROUND(SUM(G1701,G1705),2)</f>
        <v>19.48</v>
      </c>
    </row>
    <row r="1709" spans="1:7" ht="15" customHeight="1">
      <c r="A1709" s="1"/>
      <c r="B1709" s="1"/>
      <c r="C1709" s="1"/>
      <c r="D1709" s="1"/>
      <c r="E1709" s="14" t="s">
        <v>33</v>
      </c>
      <c r="F1709" s="14"/>
      <c r="G1709" s="8">
        <f>ROUND(G1708 * (22.12/100),2)</f>
        <v>4.3099999999999996</v>
      </c>
    </row>
    <row r="1710" spans="1:7" ht="15" customHeight="1">
      <c r="A1710" s="1"/>
      <c r="B1710" s="1"/>
      <c r="C1710" s="1"/>
      <c r="D1710" s="1"/>
      <c r="E1710" s="14" t="s">
        <v>34</v>
      </c>
      <c r="F1710" s="14"/>
      <c r="G1710" s="8">
        <f>G1709+G1708</f>
        <v>23.79</v>
      </c>
    </row>
    <row r="1711" spans="1:7" ht="10.050000000000001" customHeight="1">
      <c r="A1711" s="1"/>
      <c r="B1711" s="1"/>
      <c r="C1711" s="1"/>
      <c r="D1711" s="1"/>
      <c r="E1711" s="10"/>
      <c r="F1711" s="10"/>
      <c r="G1711" s="10"/>
    </row>
    <row r="1712" spans="1:7" ht="19.95" customHeight="1">
      <c r="A1712" s="11" t="s">
        <v>507</v>
      </c>
      <c r="B1712" s="11"/>
      <c r="C1712" s="11"/>
      <c r="D1712" s="11"/>
      <c r="E1712" s="11"/>
      <c r="F1712" s="11"/>
      <c r="G1712" s="11"/>
    </row>
    <row r="1713" spans="1:7" ht="15" customHeight="1">
      <c r="A1713" s="12" t="s">
        <v>1</v>
      </c>
      <c r="B1713" s="12"/>
      <c r="C1713" s="2" t="s">
        <v>2</v>
      </c>
      <c r="D1713" s="2" t="s">
        <v>3</v>
      </c>
      <c r="E1713" s="2" t="s">
        <v>4</v>
      </c>
      <c r="F1713" s="2" t="s">
        <v>5</v>
      </c>
      <c r="G1713" s="2" t="s">
        <v>6</v>
      </c>
    </row>
    <row r="1714" spans="1:7" ht="21" customHeight="1">
      <c r="A1714" s="3" t="s">
        <v>7</v>
      </c>
      <c r="B1714" s="4" t="s">
        <v>8</v>
      </c>
      <c r="C1714" s="3" t="s">
        <v>9</v>
      </c>
      <c r="D1714" s="3" t="s">
        <v>10</v>
      </c>
      <c r="E1714" s="5">
        <v>1</v>
      </c>
      <c r="F1714" s="6">
        <v>2.79</v>
      </c>
      <c r="G1714" s="6">
        <f t="shared" ref="G1714:G1719" si="14">TRUNC(TRUNC(E1714,8)*F1714,2)</f>
        <v>2.79</v>
      </c>
    </row>
    <row r="1715" spans="1:7" ht="21" customHeight="1">
      <c r="A1715" s="3" t="s">
        <v>151</v>
      </c>
      <c r="B1715" s="4" t="s">
        <v>152</v>
      </c>
      <c r="C1715" s="3" t="s">
        <v>9</v>
      </c>
      <c r="D1715" s="3" t="s">
        <v>10</v>
      </c>
      <c r="E1715" s="5">
        <v>1</v>
      </c>
      <c r="F1715" s="6">
        <v>1.26</v>
      </c>
      <c r="G1715" s="6">
        <f t="shared" si="14"/>
        <v>1.26</v>
      </c>
    </row>
    <row r="1716" spans="1:7" ht="21" customHeight="1">
      <c r="A1716" s="3" t="s">
        <v>13</v>
      </c>
      <c r="B1716" s="4" t="s">
        <v>14</v>
      </c>
      <c r="C1716" s="3" t="s">
        <v>9</v>
      </c>
      <c r="D1716" s="3" t="s">
        <v>10</v>
      </c>
      <c r="E1716" s="5">
        <v>1</v>
      </c>
      <c r="F1716" s="6">
        <v>1.43</v>
      </c>
      <c r="G1716" s="6">
        <f t="shared" si="14"/>
        <v>1.43</v>
      </c>
    </row>
    <row r="1717" spans="1:7" ht="21" customHeight="1">
      <c r="A1717" s="3" t="s">
        <v>153</v>
      </c>
      <c r="B1717" s="4" t="s">
        <v>154</v>
      </c>
      <c r="C1717" s="3" t="s">
        <v>9</v>
      </c>
      <c r="D1717" s="3" t="s">
        <v>10</v>
      </c>
      <c r="E1717" s="5">
        <v>1</v>
      </c>
      <c r="F1717" s="6">
        <v>0.86</v>
      </c>
      <c r="G1717" s="6">
        <f t="shared" si="14"/>
        <v>0.86</v>
      </c>
    </row>
    <row r="1718" spans="1:7" ht="21" customHeight="1">
      <c r="A1718" s="3" t="s">
        <v>17</v>
      </c>
      <c r="B1718" s="4" t="s">
        <v>18</v>
      </c>
      <c r="C1718" s="3" t="s">
        <v>9</v>
      </c>
      <c r="D1718" s="3" t="s">
        <v>10</v>
      </c>
      <c r="E1718" s="5">
        <v>1</v>
      </c>
      <c r="F1718" s="6">
        <v>0.08</v>
      </c>
      <c r="G1718" s="6">
        <f t="shared" si="14"/>
        <v>0.08</v>
      </c>
    </row>
    <row r="1719" spans="1:7" ht="21" customHeight="1">
      <c r="A1719" s="3" t="s">
        <v>19</v>
      </c>
      <c r="B1719" s="4" t="s">
        <v>20</v>
      </c>
      <c r="C1719" s="3" t="s">
        <v>9</v>
      </c>
      <c r="D1719" s="3" t="s">
        <v>10</v>
      </c>
      <c r="E1719" s="5">
        <v>1</v>
      </c>
      <c r="F1719" s="6">
        <v>0.54</v>
      </c>
      <c r="G1719" s="6">
        <f t="shared" si="14"/>
        <v>0.54</v>
      </c>
    </row>
    <row r="1720" spans="1:7" ht="15" customHeight="1">
      <c r="A1720" s="1"/>
      <c r="B1720" s="1"/>
      <c r="C1720" s="1"/>
      <c r="D1720" s="1"/>
      <c r="E1720" s="13" t="s">
        <v>21</v>
      </c>
      <c r="F1720" s="13"/>
      <c r="G1720" s="7">
        <f>SUM(G1714:G1719)</f>
        <v>6.96</v>
      </c>
    </row>
    <row r="1721" spans="1:7" ht="15" customHeight="1">
      <c r="A1721" s="12" t="s">
        <v>22</v>
      </c>
      <c r="B1721" s="12"/>
      <c r="C1721" s="2" t="s">
        <v>2</v>
      </c>
      <c r="D1721" s="2" t="s">
        <v>3</v>
      </c>
      <c r="E1721" s="2" t="s">
        <v>4</v>
      </c>
      <c r="F1721" s="2" t="s">
        <v>5</v>
      </c>
      <c r="G1721" s="2" t="s">
        <v>6</v>
      </c>
    </row>
    <row r="1722" spans="1:7" ht="15" customHeight="1">
      <c r="A1722" s="3" t="s">
        <v>392</v>
      </c>
      <c r="B1722" s="4" t="s">
        <v>393</v>
      </c>
      <c r="C1722" s="3" t="s">
        <v>9</v>
      </c>
      <c r="D1722" s="3" t="s">
        <v>10</v>
      </c>
      <c r="E1722" s="5">
        <v>1</v>
      </c>
      <c r="F1722" s="6">
        <v>23.82</v>
      </c>
      <c r="G1722" s="6">
        <f>TRUNC(TRUNC(E1722,8)*F1722,2)</f>
        <v>23.82</v>
      </c>
    </row>
    <row r="1723" spans="1:7" ht="15" customHeight="1">
      <c r="A1723" s="1"/>
      <c r="B1723" s="1"/>
      <c r="C1723" s="1"/>
      <c r="D1723" s="1"/>
      <c r="E1723" s="13" t="s">
        <v>25</v>
      </c>
      <c r="F1723" s="13"/>
      <c r="G1723" s="7">
        <f>SUM(G1722:G1722)</f>
        <v>23.82</v>
      </c>
    </row>
    <row r="1724" spans="1:7" ht="15" customHeight="1">
      <c r="A1724" s="12" t="s">
        <v>26</v>
      </c>
      <c r="B1724" s="12"/>
      <c r="C1724" s="2" t="s">
        <v>2</v>
      </c>
      <c r="D1724" s="2" t="s">
        <v>3</v>
      </c>
      <c r="E1724" s="2" t="s">
        <v>4</v>
      </c>
      <c r="F1724" s="2" t="s">
        <v>5</v>
      </c>
      <c r="G1724" s="2" t="s">
        <v>6</v>
      </c>
    </row>
    <row r="1725" spans="1:7" ht="21" customHeight="1">
      <c r="A1725" s="3" t="s">
        <v>508</v>
      </c>
      <c r="B1725" s="4" t="s">
        <v>509</v>
      </c>
      <c r="C1725" s="3" t="s">
        <v>9</v>
      </c>
      <c r="D1725" s="3" t="s">
        <v>10</v>
      </c>
      <c r="E1725" s="5">
        <v>1</v>
      </c>
      <c r="F1725" s="6">
        <v>0.73</v>
      </c>
      <c r="G1725" s="6">
        <f>TRUNC(TRUNC(E1725,8)*F1725,2)</f>
        <v>0.73</v>
      </c>
    </row>
    <row r="1726" spans="1:7" ht="15" customHeight="1">
      <c r="A1726" s="1"/>
      <c r="B1726" s="1"/>
      <c r="C1726" s="1"/>
      <c r="D1726" s="1"/>
      <c r="E1726" s="13" t="s">
        <v>29</v>
      </c>
      <c r="F1726" s="13"/>
      <c r="G1726" s="7">
        <f>SUM(G1725:G1725)</f>
        <v>0.73</v>
      </c>
    </row>
    <row r="1727" spans="1:7" ht="15" customHeight="1">
      <c r="A1727" s="1"/>
      <c r="B1727" s="1"/>
      <c r="C1727" s="1"/>
      <c r="D1727" s="1"/>
      <c r="E1727" s="14" t="s">
        <v>30</v>
      </c>
      <c r="F1727" s="14"/>
      <c r="G1727" s="8">
        <v>18.43</v>
      </c>
    </row>
    <row r="1728" spans="1:7" ht="15" customHeight="1">
      <c r="A1728" s="1"/>
      <c r="B1728" s="1"/>
      <c r="C1728" s="1"/>
      <c r="D1728" s="1"/>
      <c r="E1728" s="14" t="s">
        <v>31</v>
      </c>
      <c r="F1728" s="14"/>
      <c r="G1728" s="8">
        <v>13.08</v>
      </c>
    </row>
    <row r="1729" spans="1:7" ht="15" customHeight="1">
      <c r="A1729" s="1"/>
      <c r="B1729" s="1"/>
      <c r="C1729" s="1"/>
      <c r="D1729" s="1"/>
      <c r="E1729" s="14" t="s">
        <v>32</v>
      </c>
      <c r="F1729" s="14"/>
      <c r="G1729" s="8">
        <f>ROUND(SUM(G1720,G1723,G1726),2)</f>
        <v>31.51</v>
      </c>
    </row>
    <row r="1730" spans="1:7" ht="15" customHeight="1">
      <c r="A1730" s="1"/>
      <c r="B1730" s="1"/>
      <c r="C1730" s="1"/>
      <c r="D1730" s="1"/>
      <c r="E1730" s="14" t="s">
        <v>33</v>
      </c>
      <c r="F1730" s="14"/>
      <c r="G1730" s="8">
        <f>ROUND(G1729 * (22.12/100),2)</f>
        <v>6.97</v>
      </c>
    </row>
    <row r="1731" spans="1:7" ht="15" customHeight="1">
      <c r="A1731" s="1"/>
      <c r="B1731" s="1"/>
      <c r="C1731" s="1"/>
      <c r="D1731" s="1"/>
      <c r="E1731" s="14" t="s">
        <v>34</v>
      </c>
      <c r="F1731" s="14"/>
      <c r="G1731" s="8">
        <f>G1730+G1729</f>
        <v>38.480000000000004</v>
      </c>
    </row>
    <row r="1732" spans="1:7" ht="10.050000000000001" customHeight="1">
      <c r="A1732" s="1"/>
      <c r="B1732" s="1"/>
      <c r="C1732" s="1"/>
      <c r="D1732" s="1"/>
      <c r="E1732" s="10"/>
      <c r="F1732" s="10"/>
      <c r="G1732" s="10"/>
    </row>
    <row r="1733" spans="1:7" ht="19.95" customHeight="1">
      <c r="A1733" s="11" t="s">
        <v>510</v>
      </c>
      <c r="B1733" s="11"/>
      <c r="C1733" s="11"/>
      <c r="D1733" s="11"/>
      <c r="E1733" s="11"/>
      <c r="F1733" s="11"/>
      <c r="G1733" s="11"/>
    </row>
    <row r="1734" spans="1:7" ht="15" customHeight="1">
      <c r="A1734" s="12" t="s">
        <v>1</v>
      </c>
      <c r="B1734" s="12"/>
      <c r="C1734" s="2" t="s">
        <v>2</v>
      </c>
      <c r="D1734" s="2" t="s">
        <v>3</v>
      </c>
      <c r="E1734" s="2" t="s">
        <v>4</v>
      </c>
      <c r="F1734" s="2" t="s">
        <v>5</v>
      </c>
      <c r="G1734" s="2" t="s">
        <v>6</v>
      </c>
    </row>
    <row r="1735" spans="1:7" ht="21" customHeight="1">
      <c r="A1735" s="3" t="s">
        <v>7</v>
      </c>
      <c r="B1735" s="4" t="s">
        <v>8</v>
      </c>
      <c r="C1735" s="3" t="s">
        <v>9</v>
      </c>
      <c r="D1735" s="3" t="s">
        <v>10</v>
      </c>
      <c r="E1735" s="5">
        <v>1</v>
      </c>
      <c r="F1735" s="6">
        <v>2.79</v>
      </c>
      <c r="G1735" s="6">
        <f t="shared" ref="G1735:G1740" si="15">TRUNC(TRUNC(E1735,8)*F1735,2)</f>
        <v>2.79</v>
      </c>
    </row>
    <row r="1736" spans="1:7" ht="21" customHeight="1">
      <c r="A1736" s="3" t="s">
        <v>160</v>
      </c>
      <c r="B1736" s="4" t="s">
        <v>161</v>
      </c>
      <c r="C1736" s="3" t="s">
        <v>9</v>
      </c>
      <c r="D1736" s="3" t="s">
        <v>10</v>
      </c>
      <c r="E1736" s="5">
        <v>1</v>
      </c>
      <c r="F1736" s="6">
        <v>1.1299999999999999</v>
      </c>
      <c r="G1736" s="6">
        <f t="shared" si="15"/>
        <v>1.1299999999999999</v>
      </c>
    </row>
    <row r="1737" spans="1:7" ht="21" customHeight="1">
      <c r="A1737" s="3" t="s">
        <v>13</v>
      </c>
      <c r="B1737" s="4" t="s">
        <v>14</v>
      </c>
      <c r="C1737" s="3" t="s">
        <v>9</v>
      </c>
      <c r="D1737" s="3" t="s">
        <v>10</v>
      </c>
      <c r="E1737" s="5">
        <v>1</v>
      </c>
      <c r="F1737" s="6">
        <v>1.43</v>
      </c>
      <c r="G1737" s="6">
        <f t="shared" si="15"/>
        <v>1.43</v>
      </c>
    </row>
    <row r="1738" spans="1:7" ht="21" customHeight="1">
      <c r="A1738" s="3" t="s">
        <v>162</v>
      </c>
      <c r="B1738" s="4" t="s">
        <v>163</v>
      </c>
      <c r="C1738" s="3" t="s">
        <v>9</v>
      </c>
      <c r="D1738" s="3" t="s">
        <v>10</v>
      </c>
      <c r="E1738" s="5">
        <v>1</v>
      </c>
      <c r="F1738" s="6">
        <v>0.31</v>
      </c>
      <c r="G1738" s="6">
        <f t="shared" si="15"/>
        <v>0.31</v>
      </c>
    </row>
    <row r="1739" spans="1:7" ht="21" customHeight="1">
      <c r="A1739" s="3" t="s">
        <v>17</v>
      </c>
      <c r="B1739" s="4" t="s">
        <v>18</v>
      </c>
      <c r="C1739" s="3" t="s">
        <v>9</v>
      </c>
      <c r="D1739" s="3" t="s">
        <v>10</v>
      </c>
      <c r="E1739" s="5">
        <v>1</v>
      </c>
      <c r="F1739" s="6">
        <v>0.08</v>
      </c>
      <c r="G1739" s="6">
        <f t="shared" si="15"/>
        <v>0.08</v>
      </c>
    </row>
    <row r="1740" spans="1:7" ht="21" customHeight="1">
      <c r="A1740" s="3" t="s">
        <v>19</v>
      </c>
      <c r="B1740" s="4" t="s">
        <v>20</v>
      </c>
      <c r="C1740" s="3" t="s">
        <v>9</v>
      </c>
      <c r="D1740" s="3" t="s">
        <v>10</v>
      </c>
      <c r="E1740" s="5">
        <v>1</v>
      </c>
      <c r="F1740" s="6">
        <v>0.54</v>
      </c>
      <c r="G1740" s="6">
        <f t="shared" si="15"/>
        <v>0.54</v>
      </c>
    </row>
    <row r="1741" spans="1:7" ht="15" customHeight="1">
      <c r="A1741" s="1"/>
      <c r="B1741" s="1"/>
      <c r="C1741" s="1"/>
      <c r="D1741" s="1"/>
      <c r="E1741" s="13" t="s">
        <v>21</v>
      </c>
      <c r="F1741" s="13"/>
      <c r="G1741" s="7">
        <f>SUM(G1735:G1740)</f>
        <v>6.2799999999999994</v>
      </c>
    </row>
    <row r="1742" spans="1:7" ht="15" customHeight="1">
      <c r="A1742" s="12" t="s">
        <v>22</v>
      </c>
      <c r="B1742" s="12"/>
      <c r="C1742" s="2" t="s">
        <v>2</v>
      </c>
      <c r="D1742" s="2" t="s">
        <v>3</v>
      </c>
      <c r="E1742" s="2" t="s">
        <v>4</v>
      </c>
      <c r="F1742" s="2" t="s">
        <v>5</v>
      </c>
      <c r="G1742" s="2" t="s">
        <v>6</v>
      </c>
    </row>
    <row r="1743" spans="1:7" ht="15" customHeight="1">
      <c r="A1743" s="3" t="s">
        <v>395</v>
      </c>
      <c r="B1743" s="4" t="s">
        <v>396</v>
      </c>
      <c r="C1743" s="3" t="s">
        <v>9</v>
      </c>
      <c r="D1743" s="3" t="s">
        <v>10</v>
      </c>
      <c r="E1743" s="5">
        <v>1</v>
      </c>
      <c r="F1743" s="6">
        <v>22.45</v>
      </c>
      <c r="G1743" s="6">
        <f>TRUNC(TRUNC(E1743,8)*F1743,2)</f>
        <v>22.45</v>
      </c>
    </row>
    <row r="1744" spans="1:7" ht="15" customHeight="1">
      <c r="A1744" s="1"/>
      <c r="B1744" s="1"/>
      <c r="C1744" s="1"/>
      <c r="D1744" s="1"/>
      <c r="E1744" s="13" t="s">
        <v>25</v>
      </c>
      <c r="F1744" s="13"/>
      <c r="G1744" s="7">
        <f>SUM(G1743:G1743)</f>
        <v>22.45</v>
      </c>
    </row>
    <row r="1745" spans="1:7" ht="15" customHeight="1">
      <c r="A1745" s="12" t="s">
        <v>26</v>
      </c>
      <c r="B1745" s="12"/>
      <c r="C1745" s="2" t="s">
        <v>2</v>
      </c>
      <c r="D1745" s="2" t="s">
        <v>3</v>
      </c>
      <c r="E1745" s="2" t="s">
        <v>4</v>
      </c>
      <c r="F1745" s="2" t="s">
        <v>5</v>
      </c>
      <c r="G1745" s="2" t="s">
        <v>6</v>
      </c>
    </row>
    <row r="1746" spans="1:7" ht="21" customHeight="1">
      <c r="A1746" s="3" t="s">
        <v>511</v>
      </c>
      <c r="B1746" s="4" t="s">
        <v>512</v>
      </c>
      <c r="C1746" s="3" t="s">
        <v>9</v>
      </c>
      <c r="D1746" s="3" t="s">
        <v>10</v>
      </c>
      <c r="E1746" s="5">
        <v>1</v>
      </c>
      <c r="F1746" s="6">
        <v>0.4</v>
      </c>
      <c r="G1746" s="6">
        <f>TRUNC(TRUNC(E1746,8)*F1746,2)</f>
        <v>0.4</v>
      </c>
    </row>
    <row r="1747" spans="1:7" ht="15" customHeight="1">
      <c r="A1747" s="1"/>
      <c r="B1747" s="1"/>
      <c r="C1747" s="1"/>
      <c r="D1747" s="1"/>
      <c r="E1747" s="13" t="s">
        <v>29</v>
      </c>
      <c r="F1747" s="13"/>
      <c r="G1747" s="7">
        <f>SUM(G1746:G1746)</f>
        <v>0.4</v>
      </c>
    </row>
    <row r="1748" spans="1:7" ht="15" customHeight="1">
      <c r="A1748" s="1"/>
      <c r="B1748" s="1"/>
      <c r="C1748" s="1"/>
      <c r="D1748" s="1"/>
      <c r="E1748" s="14" t="s">
        <v>30</v>
      </c>
      <c r="F1748" s="14"/>
      <c r="G1748" s="8">
        <v>16.95</v>
      </c>
    </row>
    <row r="1749" spans="1:7" ht="15" customHeight="1">
      <c r="A1749" s="1"/>
      <c r="B1749" s="1"/>
      <c r="C1749" s="1"/>
      <c r="D1749" s="1"/>
      <c r="E1749" s="14" t="s">
        <v>31</v>
      </c>
      <c r="F1749" s="14"/>
      <c r="G1749" s="8">
        <v>12.18</v>
      </c>
    </row>
    <row r="1750" spans="1:7" ht="15" customHeight="1">
      <c r="A1750" s="1"/>
      <c r="B1750" s="1"/>
      <c r="C1750" s="1"/>
      <c r="D1750" s="1"/>
      <c r="E1750" s="14" t="s">
        <v>32</v>
      </c>
      <c r="F1750" s="14"/>
      <c r="G1750" s="8">
        <f>ROUND(SUM(G1741,G1744,G1747),2)</f>
        <v>29.13</v>
      </c>
    </row>
    <row r="1751" spans="1:7" ht="15" customHeight="1">
      <c r="A1751" s="1"/>
      <c r="B1751" s="1"/>
      <c r="C1751" s="1"/>
      <c r="D1751" s="1"/>
      <c r="E1751" s="14" t="s">
        <v>33</v>
      </c>
      <c r="F1751" s="14"/>
      <c r="G1751" s="8">
        <f>ROUND(G1750 * (22.12/100),2)</f>
        <v>6.44</v>
      </c>
    </row>
    <row r="1752" spans="1:7" ht="15" customHeight="1">
      <c r="A1752" s="1"/>
      <c r="B1752" s="1"/>
      <c r="C1752" s="1"/>
      <c r="D1752" s="1"/>
      <c r="E1752" s="14" t="s">
        <v>34</v>
      </c>
      <c r="F1752" s="14"/>
      <c r="G1752" s="8">
        <f>G1751+G1750</f>
        <v>35.57</v>
      </c>
    </row>
    <row r="1753" spans="1:7" ht="10.050000000000001" customHeight="1">
      <c r="A1753" s="1"/>
      <c r="B1753" s="1"/>
      <c r="C1753" s="1"/>
      <c r="D1753" s="1"/>
      <c r="E1753" s="10"/>
      <c r="F1753" s="10"/>
      <c r="G1753" s="10"/>
    </row>
    <row r="1754" spans="1:7" ht="19.95" customHeight="1">
      <c r="A1754" s="11" t="s">
        <v>513</v>
      </c>
      <c r="B1754" s="11"/>
      <c r="C1754" s="11"/>
      <c r="D1754" s="11"/>
      <c r="E1754" s="11"/>
      <c r="F1754" s="11"/>
      <c r="G1754" s="11"/>
    </row>
    <row r="1755" spans="1:7" ht="15" customHeight="1">
      <c r="A1755" s="12" t="s">
        <v>1</v>
      </c>
      <c r="B1755" s="12"/>
      <c r="C1755" s="2" t="s">
        <v>2</v>
      </c>
      <c r="D1755" s="2" t="s">
        <v>3</v>
      </c>
      <c r="E1755" s="2" t="s">
        <v>4</v>
      </c>
      <c r="F1755" s="2" t="s">
        <v>5</v>
      </c>
      <c r="G1755" s="2" t="s">
        <v>6</v>
      </c>
    </row>
    <row r="1756" spans="1:7" ht="21" customHeight="1">
      <c r="A1756" s="3" t="s">
        <v>7</v>
      </c>
      <c r="B1756" s="4" t="s">
        <v>8</v>
      </c>
      <c r="C1756" s="3" t="s">
        <v>9</v>
      </c>
      <c r="D1756" s="3" t="s">
        <v>10</v>
      </c>
      <c r="E1756" s="5">
        <v>1</v>
      </c>
      <c r="F1756" s="6">
        <v>2.79</v>
      </c>
      <c r="G1756" s="6">
        <f t="shared" ref="G1756:G1761" si="16">TRUNC(TRUNC(E1756,8)*F1756,2)</f>
        <v>2.79</v>
      </c>
    </row>
    <row r="1757" spans="1:7" ht="21" customHeight="1">
      <c r="A1757" s="3" t="s">
        <v>514</v>
      </c>
      <c r="B1757" s="4" t="s">
        <v>515</v>
      </c>
      <c r="C1757" s="3" t="s">
        <v>9</v>
      </c>
      <c r="D1757" s="3" t="s">
        <v>10</v>
      </c>
      <c r="E1757" s="5">
        <v>1</v>
      </c>
      <c r="F1757" s="6">
        <v>1.28</v>
      </c>
      <c r="G1757" s="6">
        <f t="shared" si="16"/>
        <v>1.28</v>
      </c>
    </row>
    <row r="1758" spans="1:7" ht="21" customHeight="1">
      <c r="A1758" s="3" t="s">
        <v>13</v>
      </c>
      <c r="B1758" s="4" t="s">
        <v>14</v>
      </c>
      <c r="C1758" s="3" t="s">
        <v>9</v>
      </c>
      <c r="D1758" s="3" t="s">
        <v>10</v>
      </c>
      <c r="E1758" s="5">
        <v>1</v>
      </c>
      <c r="F1758" s="6">
        <v>1.43</v>
      </c>
      <c r="G1758" s="6">
        <f t="shared" si="16"/>
        <v>1.43</v>
      </c>
    </row>
    <row r="1759" spans="1:7" ht="21" customHeight="1">
      <c r="A1759" s="3" t="s">
        <v>516</v>
      </c>
      <c r="B1759" s="4" t="s">
        <v>517</v>
      </c>
      <c r="C1759" s="3" t="s">
        <v>9</v>
      </c>
      <c r="D1759" s="3" t="s">
        <v>10</v>
      </c>
      <c r="E1759" s="5">
        <v>1</v>
      </c>
      <c r="F1759" s="6">
        <v>0.08</v>
      </c>
      <c r="G1759" s="6">
        <f t="shared" si="16"/>
        <v>0.08</v>
      </c>
    </row>
    <row r="1760" spans="1:7" ht="21" customHeight="1">
      <c r="A1760" s="3" t="s">
        <v>17</v>
      </c>
      <c r="B1760" s="4" t="s">
        <v>18</v>
      </c>
      <c r="C1760" s="3" t="s">
        <v>9</v>
      </c>
      <c r="D1760" s="3" t="s">
        <v>10</v>
      </c>
      <c r="E1760" s="5">
        <v>1</v>
      </c>
      <c r="F1760" s="6">
        <v>0.08</v>
      </c>
      <c r="G1760" s="6">
        <f t="shared" si="16"/>
        <v>0.08</v>
      </c>
    </row>
    <row r="1761" spans="1:7" ht="21" customHeight="1">
      <c r="A1761" s="3" t="s">
        <v>19</v>
      </c>
      <c r="B1761" s="4" t="s">
        <v>20</v>
      </c>
      <c r="C1761" s="3" t="s">
        <v>9</v>
      </c>
      <c r="D1761" s="3" t="s">
        <v>10</v>
      </c>
      <c r="E1761" s="5">
        <v>1</v>
      </c>
      <c r="F1761" s="6">
        <v>0.54</v>
      </c>
      <c r="G1761" s="6">
        <f t="shared" si="16"/>
        <v>0.54</v>
      </c>
    </row>
    <row r="1762" spans="1:7" ht="15" customHeight="1">
      <c r="A1762" s="1"/>
      <c r="B1762" s="1"/>
      <c r="C1762" s="1"/>
      <c r="D1762" s="1"/>
      <c r="E1762" s="13" t="s">
        <v>21</v>
      </c>
      <c r="F1762" s="13"/>
      <c r="G1762" s="7">
        <f>SUM(G1756:G1761)</f>
        <v>6.2</v>
      </c>
    </row>
    <row r="1763" spans="1:7" ht="15" customHeight="1">
      <c r="A1763" s="12" t="s">
        <v>22</v>
      </c>
      <c r="B1763" s="12"/>
      <c r="C1763" s="2" t="s">
        <v>2</v>
      </c>
      <c r="D1763" s="2" t="s">
        <v>3</v>
      </c>
      <c r="E1763" s="2" t="s">
        <v>4</v>
      </c>
      <c r="F1763" s="2" t="s">
        <v>5</v>
      </c>
      <c r="G1763" s="2" t="s">
        <v>6</v>
      </c>
    </row>
    <row r="1764" spans="1:7" ht="15" customHeight="1">
      <c r="A1764" s="3" t="s">
        <v>398</v>
      </c>
      <c r="B1764" s="4" t="s">
        <v>399</v>
      </c>
      <c r="C1764" s="3" t="s">
        <v>9</v>
      </c>
      <c r="D1764" s="3" t="s">
        <v>10</v>
      </c>
      <c r="E1764" s="5">
        <v>1</v>
      </c>
      <c r="F1764" s="6">
        <v>41.07</v>
      </c>
      <c r="G1764" s="6">
        <f>TRUNC(TRUNC(E1764,8)*F1764,2)</f>
        <v>41.07</v>
      </c>
    </row>
    <row r="1765" spans="1:7" ht="15" customHeight="1">
      <c r="A1765" s="1"/>
      <c r="B1765" s="1"/>
      <c r="C1765" s="1"/>
      <c r="D1765" s="1"/>
      <c r="E1765" s="13" t="s">
        <v>25</v>
      </c>
      <c r="F1765" s="13"/>
      <c r="G1765" s="7">
        <f>SUM(G1764:G1764)</f>
        <v>41.07</v>
      </c>
    </row>
    <row r="1766" spans="1:7" ht="15" customHeight="1">
      <c r="A1766" s="12" t="s">
        <v>26</v>
      </c>
      <c r="B1766" s="12"/>
      <c r="C1766" s="2" t="s">
        <v>2</v>
      </c>
      <c r="D1766" s="2" t="s">
        <v>3</v>
      </c>
      <c r="E1766" s="2" t="s">
        <v>4</v>
      </c>
      <c r="F1766" s="2" t="s">
        <v>5</v>
      </c>
      <c r="G1766" s="2" t="s">
        <v>6</v>
      </c>
    </row>
    <row r="1767" spans="1:7" ht="21" customHeight="1">
      <c r="A1767" s="3" t="s">
        <v>518</v>
      </c>
      <c r="B1767" s="4" t="s">
        <v>519</v>
      </c>
      <c r="C1767" s="3" t="s">
        <v>9</v>
      </c>
      <c r="D1767" s="3" t="s">
        <v>10</v>
      </c>
      <c r="E1767" s="5">
        <v>1</v>
      </c>
      <c r="F1767" s="6">
        <v>0.87</v>
      </c>
      <c r="G1767" s="6">
        <f>TRUNC(TRUNC(E1767,8)*F1767,2)</f>
        <v>0.87</v>
      </c>
    </row>
    <row r="1768" spans="1:7" ht="15" customHeight="1">
      <c r="A1768" s="1"/>
      <c r="B1768" s="1"/>
      <c r="C1768" s="1"/>
      <c r="D1768" s="1"/>
      <c r="E1768" s="13" t="s">
        <v>29</v>
      </c>
      <c r="F1768" s="13"/>
      <c r="G1768" s="7">
        <f>SUM(G1767:G1767)</f>
        <v>0.87</v>
      </c>
    </row>
    <row r="1769" spans="1:7" ht="15" customHeight="1">
      <c r="A1769" s="1"/>
      <c r="B1769" s="1"/>
      <c r="C1769" s="1"/>
      <c r="D1769" s="1"/>
      <c r="E1769" s="14" t="s">
        <v>30</v>
      </c>
      <c r="F1769" s="14"/>
      <c r="G1769" s="8">
        <v>25.8</v>
      </c>
    </row>
    <row r="1770" spans="1:7" ht="15" customHeight="1">
      <c r="A1770" s="1"/>
      <c r="B1770" s="1"/>
      <c r="C1770" s="1"/>
      <c r="D1770" s="1"/>
      <c r="E1770" s="14" t="s">
        <v>31</v>
      </c>
      <c r="F1770" s="14"/>
      <c r="G1770" s="8">
        <v>22.34</v>
      </c>
    </row>
    <row r="1771" spans="1:7" ht="15" customHeight="1">
      <c r="A1771" s="1"/>
      <c r="B1771" s="1"/>
      <c r="C1771" s="1"/>
      <c r="D1771" s="1"/>
      <c r="E1771" s="14" t="s">
        <v>32</v>
      </c>
      <c r="F1771" s="14"/>
      <c r="G1771" s="8">
        <f>ROUND(SUM(G1762,G1765,G1768),2)</f>
        <v>48.14</v>
      </c>
    </row>
    <row r="1772" spans="1:7" ht="15" customHeight="1">
      <c r="A1772" s="1"/>
      <c r="B1772" s="1"/>
      <c r="C1772" s="1"/>
      <c r="D1772" s="1"/>
      <c r="E1772" s="14" t="s">
        <v>33</v>
      </c>
      <c r="F1772" s="14"/>
      <c r="G1772" s="8">
        <f>ROUND(G1771 * (22.12/100),2)</f>
        <v>10.65</v>
      </c>
    </row>
    <row r="1773" spans="1:7" ht="15" customHeight="1">
      <c r="A1773" s="1"/>
      <c r="B1773" s="1"/>
      <c r="C1773" s="1"/>
      <c r="D1773" s="1"/>
      <c r="E1773" s="14" t="s">
        <v>34</v>
      </c>
      <c r="F1773" s="14"/>
      <c r="G1773" s="8">
        <f>G1772+G1771</f>
        <v>58.79</v>
      </c>
    </row>
    <row r="1774" spans="1:7" ht="10.050000000000001" customHeight="1">
      <c r="A1774" s="1"/>
      <c r="B1774" s="1"/>
      <c r="C1774" s="1"/>
      <c r="D1774" s="1"/>
      <c r="E1774" s="10"/>
      <c r="F1774" s="10"/>
      <c r="G1774" s="10"/>
    </row>
    <row r="1775" spans="1:7" ht="19.95" customHeight="1">
      <c r="A1775" s="11" t="s">
        <v>520</v>
      </c>
      <c r="B1775" s="11"/>
      <c r="C1775" s="11"/>
      <c r="D1775" s="11"/>
      <c r="E1775" s="11"/>
      <c r="F1775" s="11"/>
      <c r="G1775" s="11"/>
    </row>
    <row r="1776" spans="1:7" ht="15" customHeight="1">
      <c r="A1776" s="12" t="s">
        <v>63</v>
      </c>
      <c r="B1776" s="12"/>
      <c r="C1776" s="2" t="s">
        <v>2</v>
      </c>
      <c r="D1776" s="2" t="s">
        <v>3</v>
      </c>
      <c r="E1776" s="2" t="s">
        <v>4</v>
      </c>
      <c r="F1776" s="2" t="s">
        <v>5</v>
      </c>
      <c r="G1776" s="2" t="s">
        <v>6</v>
      </c>
    </row>
    <row r="1777" spans="1:7" ht="15" customHeight="1">
      <c r="A1777" s="3" t="s">
        <v>521</v>
      </c>
      <c r="B1777" s="4" t="s">
        <v>522</v>
      </c>
      <c r="C1777" s="3" t="s">
        <v>9</v>
      </c>
      <c r="D1777" s="3" t="s">
        <v>130</v>
      </c>
      <c r="E1777" s="5">
        <v>1</v>
      </c>
      <c r="F1777" s="6">
        <v>62.12</v>
      </c>
      <c r="G1777" s="6">
        <f>TRUNC(TRUNC(E1777,8)*F1777,2)</f>
        <v>62.12</v>
      </c>
    </row>
    <row r="1778" spans="1:7" ht="21" customHeight="1">
      <c r="A1778" s="3" t="s">
        <v>523</v>
      </c>
      <c r="B1778" s="4" t="s">
        <v>524</v>
      </c>
      <c r="C1778" s="3" t="s">
        <v>9</v>
      </c>
      <c r="D1778" s="3" t="s">
        <v>130</v>
      </c>
      <c r="E1778" s="5">
        <v>2.1000000000000001E-2</v>
      </c>
      <c r="F1778" s="6">
        <v>4</v>
      </c>
      <c r="G1778" s="6">
        <f>TRUNC(TRUNC(E1778,8)*F1778,2)</f>
        <v>0.08</v>
      </c>
    </row>
    <row r="1779" spans="1:7" ht="15" customHeight="1">
      <c r="A1779" s="1"/>
      <c r="B1779" s="1"/>
      <c r="C1779" s="1"/>
      <c r="D1779" s="1"/>
      <c r="E1779" s="13" t="s">
        <v>70</v>
      </c>
      <c r="F1779" s="13"/>
      <c r="G1779" s="7">
        <f>SUM(G1777:G1778)</f>
        <v>62.199999999999996</v>
      </c>
    </row>
    <row r="1780" spans="1:7" ht="15" customHeight="1">
      <c r="A1780" s="12" t="s">
        <v>71</v>
      </c>
      <c r="B1780" s="12"/>
      <c r="C1780" s="2" t="s">
        <v>2</v>
      </c>
      <c r="D1780" s="2" t="s">
        <v>3</v>
      </c>
      <c r="E1780" s="2" t="s">
        <v>4</v>
      </c>
      <c r="F1780" s="2" t="s">
        <v>5</v>
      </c>
      <c r="G1780" s="2" t="s">
        <v>6</v>
      </c>
    </row>
    <row r="1781" spans="1:7" ht="21" customHeight="1">
      <c r="A1781" s="3" t="s">
        <v>525</v>
      </c>
      <c r="B1781" s="4" t="s">
        <v>526</v>
      </c>
      <c r="C1781" s="3" t="s">
        <v>9</v>
      </c>
      <c r="D1781" s="3" t="s">
        <v>10</v>
      </c>
      <c r="E1781" s="5">
        <v>0.1525</v>
      </c>
      <c r="F1781" s="6">
        <v>29.13</v>
      </c>
      <c r="G1781" s="6">
        <f>TRUNC(TRUNC(E1781,8)*F1781,2)</f>
        <v>4.4400000000000004</v>
      </c>
    </row>
    <row r="1782" spans="1:7" ht="15" customHeight="1">
      <c r="A1782" s="3" t="s">
        <v>74</v>
      </c>
      <c r="B1782" s="4" t="s">
        <v>75</v>
      </c>
      <c r="C1782" s="3" t="s">
        <v>9</v>
      </c>
      <c r="D1782" s="3" t="s">
        <v>10</v>
      </c>
      <c r="E1782" s="5">
        <v>4.8099999999999997E-2</v>
      </c>
      <c r="F1782" s="6">
        <v>24.08</v>
      </c>
      <c r="G1782" s="6">
        <f>TRUNC(TRUNC(E1782,8)*F1782,2)</f>
        <v>1.1499999999999999</v>
      </c>
    </row>
    <row r="1783" spans="1:7" ht="18" customHeight="1">
      <c r="A1783" s="1"/>
      <c r="B1783" s="1"/>
      <c r="C1783" s="1"/>
      <c r="D1783" s="1"/>
      <c r="E1783" s="13" t="s">
        <v>76</v>
      </c>
      <c r="F1783" s="13"/>
      <c r="G1783" s="7">
        <f>SUM(G1781:G1782)</f>
        <v>5.59</v>
      </c>
    </row>
    <row r="1784" spans="1:7" ht="15" customHeight="1">
      <c r="A1784" s="1"/>
      <c r="B1784" s="1"/>
      <c r="C1784" s="1"/>
      <c r="D1784" s="1"/>
      <c r="E1784" s="14" t="s">
        <v>30</v>
      </c>
      <c r="F1784" s="14"/>
      <c r="G1784" s="8">
        <v>65.489999999999995</v>
      </c>
    </row>
    <row r="1785" spans="1:7" ht="15" customHeight="1">
      <c r="A1785" s="1"/>
      <c r="B1785" s="1"/>
      <c r="C1785" s="1"/>
      <c r="D1785" s="1"/>
      <c r="E1785" s="14" t="s">
        <v>31</v>
      </c>
      <c r="F1785" s="14"/>
      <c r="G1785" s="8">
        <v>2.2999999999999998</v>
      </c>
    </row>
    <row r="1786" spans="1:7" ht="15" customHeight="1">
      <c r="A1786" s="1"/>
      <c r="B1786" s="1"/>
      <c r="C1786" s="1"/>
      <c r="D1786" s="1"/>
      <c r="E1786" s="14" t="s">
        <v>32</v>
      </c>
      <c r="F1786" s="14"/>
      <c r="G1786" s="8">
        <f>ROUND(SUM(G1779,G1783),2)</f>
        <v>67.790000000000006</v>
      </c>
    </row>
    <row r="1787" spans="1:7" ht="15" customHeight="1">
      <c r="A1787" s="1"/>
      <c r="B1787" s="1"/>
      <c r="C1787" s="1"/>
      <c r="D1787" s="1"/>
      <c r="E1787" s="14" t="s">
        <v>33</v>
      </c>
      <c r="F1787" s="14"/>
      <c r="G1787" s="8">
        <f>ROUND(G1786 * (22.12/100),2)</f>
        <v>15</v>
      </c>
    </row>
    <row r="1788" spans="1:7" ht="15" customHeight="1">
      <c r="A1788" s="1"/>
      <c r="B1788" s="1"/>
      <c r="C1788" s="1"/>
      <c r="D1788" s="1"/>
      <c r="E1788" s="14" t="s">
        <v>34</v>
      </c>
      <c r="F1788" s="14"/>
      <c r="G1788" s="8">
        <f>G1787+G1786</f>
        <v>82.79</v>
      </c>
    </row>
    <row r="1789" spans="1:7" ht="10.050000000000001" customHeight="1">
      <c r="A1789" s="1"/>
      <c r="B1789" s="1"/>
      <c r="C1789" s="1"/>
      <c r="D1789" s="1"/>
      <c r="E1789" s="10"/>
      <c r="F1789" s="10"/>
      <c r="G1789" s="10"/>
    </row>
    <row r="1790" spans="1:7" ht="19.95" customHeight="1">
      <c r="A1790" s="11" t="s">
        <v>527</v>
      </c>
      <c r="B1790" s="11"/>
      <c r="C1790" s="11"/>
      <c r="D1790" s="11"/>
      <c r="E1790" s="11"/>
      <c r="F1790" s="11"/>
      <c r="G1790" s="11"/>
    </row>
    <row r="1791" spans="1:7" ht="15" customHeight="1">
      <c r="A1791" s="12" t="s">
        <v>63</v>
      </c>
      <c r="B1791" s="12"/>
      <c r="C1791" s="2" t="s">
        <v>2</v>
      </c>
      <c r="D1791" s="2" t="s">
        <v>3</v>
      </c>
      <c r="E1791" s="2" t="s">
        <v>4</v>
      </c>
      <c r="F1791" s="2" t="s">
        <v>5</v>
      </c>
      <c r="G1791" s="2" t="s">
        <v>6</v>
      </c>
    </row>
    <row r="1792" spans="1:7" ht="21" customHeight="1">
      <c r="A1792" s="3" t="s">
        <v>528</v>
      </c>
      <c r="B1792" s="4" t="s">
        <v>529</v>
      </c>
      <c r="C1792" s="3" t="s">
        <v>9</v>
      </c>
      <c r="D1792" s="3" t="s">
        <v>130</v>
      </c>
      <c r="E1792" s="5">
        <v>1</v>
      </c>
      <c r="F1792" s="6">
        <v>5.0199999999999996</v>
      </c>
      <c r="G1792" s="6">
        <f>TRUNC(TRUNC(E1792,8)*F1792,2)</f>
        <v>5.0199999999999996</v>
      </c>
    </row>
    <row r="1793" spans="1:7" ht="21" customHeight="1">
      <c r="A1793" s="3" t="s">
        <v>523</v>
      </c>
      <c r="B1793" s="4" t="s">
        <v>524</v>
      </c>
      <c r="C1793" s="3" t="s">
        <v>9</v>
      </c>
      <c r="D1793" s="3" t="s">
        <v>130</v>
      </c>
      <c r="E1793" s="5">
        <v>2.1000000000000001E-2</v>
      </c>
      <c r="F1793" s="6">
        <v>4</v>
      </c>
      <c r="G1793" s="6">
        <f>TRUNC(TRUNC(E1793,8)*F1793,2)</f>
        <v>0.08</v>
      </c>
    </row>
    <row r="1794" spans="1:7" ht="15" customHeight="1">
      <c r="A1794" s="1"/>
      <c r="B1794" s="1"/>
      <c r="C1794" s="1"/>
      <c r="D1794" s="1"/>
      <c r="E1794" s="13" t="s">
        <v>70</v>
      </c>
      <c r="F1794" s="13"/>
      <c r="G1794" s="7">
        <f>SUM(G1792:G1793)</f>
        <v>5.0999999999999996</v>
      </c>
    </row>
    <row r="1795" spans="1:7" ht="15" customHeight="1">
      <c r="A1795" s="12" t="s">
        <v>71</v>
      </c>
      <c r="B1795" s="12"/>
      <c r="C1795" s="2" t="s">
        <v>2</v>
      </c>
      <c r="D1795" s="2" t="s">
        <v>3</v>
      </c>
      <c r="E1795" s="2" t="s">
        <v>4</v>
      </c>
      <c r="F1795" s="2" t="s">
        <v>5</v>
      </c>
      <c r="G1795" s="2" t="s">
        <v>6</v>
      </c>
    </row>
    <row r="1796" spans="1:7" ht="21" customHeight="1">
      <c r="A1796" s="3" t="s">
        <v>525</v>
      </c>
      <c r="B1796" s="4" t="s">
        <v>526</v>
      </c>
      <c r="C1796" s="3" t="s">
        <v>9</v>
      </c>
      <c r="D1796" s="3" t="s">
        <v>10</v>
      </c>
      <c r="E1796" s="5">
        <v>0.1525</v>
      </c>
      <c r="F1796" s="6">
        <v>29.13</v>
      </c>
      <c r="G1796" s="6">
        <f>TRUNC(TRUNC(E1796,8)*F1796,2)</f>
        <v>4.4400000000000004</v>
      </c>
    </row>
    <row r="1797" spans="1:7" ht="15" customHeight="1">
      <c r="A1797" s="3" t="s">
        <v>74</v>
      </c>
      <c r="B1797" s="4" t="s">
        <v>75</v>
      </c>
      <c r="C1797" s="3" t="s">
        <v>9</v>
      </c>
      <c r="D1797" s="3" t="s">
        <v>10</v>
      </c>
      <c r="E1797" s="5">
        <v>4.8099999999999997E-2</v>
      </c>
      <c r="F1797" s="6">
        <v>24.08</v>
      </c>
      <c r="G1797" s="6">
        <f>TRUNC(TRUNC(E1797,8)*F1797,2)</f>
        <v>1.1499999999999999</v>
      </c>
    </row>
    <row r="1798" spans="1:7" ht="18" customHeight="1">
      <c r="A1798" s="1"/>
      <c r="B1798" s="1"/>
      <c r="C1798" s="1"/>
      <c r="D1798" s="1"/>
      <c r="E1798" s="13" t="s">
        <v>76</v>
      </c>
      <c r="F1798" s="13"/>
      <c r="G1798" s="7">
        <f>SUM(G1796:G1797)</f>
        <v>5.59</v>
      </c>
    </row>
    <row r="1799" spans="1:7" ht="15" customHeight="1">
      <c r="A1799" s="1"/>
      <c r="B1799" s="1"/>
      <c r="C1799" s="1"/>
      <c r="D1799" s="1"/>
      <c r="E1799" s="14" t="s">
        <v>30</v>
      </c>
      <c r="F1799" s="14"/>
      <c r="G1799" s="8">
        <v>8.39</v>
      </c>
    </row>
    <row r="1800" spans="1:7" ht="15" customHeight="1">
      <c r="A1800" s="1"/>
      <c r="B1800" s="1"/>
      <c r="C1800" s="1"/>
      <c r="D1800" s="1"/>
      <c r="E1800" s="14" t="s">
        <v>31</v>
      </c>
      <c r="F1800" s="14"/>
      <c r="G1800" s="8">
        <v>2.2999999999999998</v>
      </c>
    </row>
    <row r="1801" spans="1:7" ht="15" customHeight="1">
      <c r="A1801" s="1"/>
      <c r="B1801" s="1"/>
      <c r="C1801" s="1"/>
      <c r="D1801" s="1"/>
      <c r="E1801" s="14" t="s">
        <v>32</v>
      </c>
      <c r="F1801" s="14"/>
      <c r="G1801" s="8">
        <f>ROUND(SUM(G1794,G1798),2)</f>
        <v>10.69</v>
      </c>
    </row>
    <row r="1802" spans="1:7" ht="15" customHeight="1">
      <c r="A1802" s="1"/>
      <c r="B1802" s="1"/>
      <c r="C1802" s="1"/>
      <c r="D1802" s="1"/>
      <c r="E1802" s="14" t="s">
        <v>33</v>
      </c>
      <c r="F1802" s="14"/>
      <c r="G1802" s="8">
        <f>ROUND(G1801 * (22.12/100),2)</f>
        <v>2.36</v>
      </c>
    </row>
    <row r="1803" spans="1:7" ht="15" customHeight="1">
      <c r="A1803" s="1"/>
      <c r="B1803" s="1"/>
      <c r="C1803" s="1"/>
      <c r="D1803" s="1"/>
      <c r="E1803" s="14" t="s">
        <v>34</v>
      </c>
      <c r="F1803" s="14"/>
      <c r="G1803" s="8">
        <f>G1802+G1801</f>
        <v>13.049999999999999</v>
      </c>
    </row>
    <row r="1804" spans="1:7" ht="10.050000000000001" customHeight="1">
      <c r="A1804" s="1"/>
      <c r="B1804" s="1"/>
      <c r="C1804" s="1"/>
      <c r="D1804" s="1"/>
      <c r="E1804" s="10"/>
      <c r="F1804" s="10"/>
      <c r="G1804" s="10"/>
    </row>
    <row r="1805" spans="1:7" ht="19.95" customHeight="1">
      <c r="A1805" s="11" t="s">
        <v>530</v>
      </c>
      <c r="B1805" s="11"/>
      <c r="C1805" s="11"/>
      <c r="D1805" s="11"/>
      <c r="E1805" s="11"/>
      <c r="F1805" s="11"/>
      <c r="G1805" s="11"/>
    </row>
    <row r="1806" spans="1:7" ht="15" customHeight="1">
      <c r="A1806" s="12" t="s">
        <v>86</v>
      </c>
      <c r="B1806" s="12"/>
      <c r="C1806" s="2" t="s">
        <v>2</v>
      </c>
      <c r="D1806" s="2" t="s">
        <v>3</v>
      </c>
      <c r="E1806" s="2" t="s">
        <v>4</v>
      </c>
      <c r="F1806" s="2" t="s">
        <v>5</v>
      </c>
      <c r="G1806" s="2" t="s">
        <v>6</v>
      </c>
    </row>
    <row r="1807" spans="1:7" ht="28.95" customHeight="1">
      <c r="A1807" s="3" t="s">
        <v>531</v>
      </c>
      <c r="B1807" s="4" t="s">
        <v>532</v>
      </c>
      <c r="C1807" s="3" t="s">
        <v>9</v>
      </c>
      <c r="D1807" s="3" t="s">
        <v>89</v>
      </c>
      <c r="E1807" s="5">
        <v>8.7999999999999995E-2</v>
      </c>
      <c r="F1807" s="6">
        <v>25.75</v>
      </c>
      <c r="G1807" s="6">
        <f>TRUNC(TRUNC(E1807,8)*F1807,2)</f>
        <v>2.2599999999999998</v>
      </c>
    </row>
    <row r="1808" spans="1:7" ht="28.95" customHeight="1">
      <c r="A1808" s="3" t="s">
        <v>533</v>
      </c>
      <c r="B1808" s="4" t="s">
        <v>534</v>
      </c>
      <c r="C1808" s="3" t="s">
        <v>9</v>
      </c>
      <c r="D1808" s="3" t="s">
        <v>92</v>
      </c>
      <c r="E1808" s="5">
        <v>2.1999999999999999E-2</v>
      </c>
      <c r="F1808" s="6">
        <v>27.19</v>
      </c>
      <c r="G1808" s="6">
        <f>TRUNC(TRUNC(E1808,8)*F1808,2)</f>
        <v>0.59</v>
      </c>
    </row>
    <row r="1809" spans="1:7" ht="18" customHeight="1">
      <c r="A1809" s="1"/>
      <c r="B1809" s="1"/>
      <c r="C1809" s="1"/>
      <c r="D1809" s="1"/>
      <c r="E1809" s="13" t="s">
        <v>93</v>
      </c>
      <c r="F1809" s="13"/>
      <c r="G1809" s="7">
        <f>SUM(G1807:G1808)</f>
        <v>2.8499999999999996</v>
      </c>
    </row>
    <row r="1810" spans="1:7" ht="15" customHeight="1">
      <c r="A1810" s="12" t="s">
        <v>63</v>
      </c>
      <c r="B1810" s="12"/>
      <c r="C1810" s="2" t="s">
        <v>2</v>
      </c>
      <c r="D1810" s="2" t="s">
        <v>3</v>
      </c>
      <c r="E1810" s="2" t="s">
        <v>4</v>
      </c>
      <c r="F1810" s="2" t="s">
        <v>5</v>
      </c>
      <c r="G1810" s="2" t="s">
        <v>6</v>
      </c>
    </row>
    <row r="1811" spans="1:7" ht="28.95" customHeight="1">
      <c r="A1811" s="3" t="s">
        <v>535</v>
      </c>
      <c r="B1811" s="4" t="s">
        <v>536</v>
      </c>
      <c r="C1811" s="3" t="s">
        <v>9</v>
      </c>
      <c r="D1811" s="3" t="s">
        <v>269</v>
      </c>
      <c r="E1811" s="5">
        <v>0.13600000000000001</v>
      </c>
      <c r="F1811" s="6">
        <v>70.959999999999994</v>
      </c>
      <c r="G1811" s="6">
        <f>TRUNC(TRUNC(E1811,8)*F1811,2)</f>
        <v>9.65</v>
      </c>
    </row>
    <row r="1812" spans="1:7" ht="21" customHeight="1">
      <c r="A1812" s="3" t="s">
        <v>249</v>
      </c>
      <c r="B1812" s="4" t="s">
        <v>250</v>
      </c>
      <c r="C1812" s="3" t="s">
        <v>9</v>
      </c>
      <c r="D1812" s="3" t="s">
        <v>66</v>
      </c>
      <c r="E1812" s="5">
        <v>2.3420000000000001</v>
      </c>
      <c r="F1812" s="6">
        <v>10.85</v>
      </c>
      <c r="G1812" s="6">
        <f>TRUNC(TRUNC(E1812,8)*F1812,2)</f>
        <v>25.41</v>
      </c>
    </row>
    <row r="1813" spans="1:7" ht="15" customHeight="1">
      <c r="A1813" s="3" t="s">
        <v>537</v>
      </c>
      <c r="B1813" s="4" t="s">
        <v>538</v>
      </c>
      <c r="C1813" s="3" t="s">
        <v>9</v>
      </c>
      <c r="D1813" s="3" t="s">
        <v>69</v>
      </c>
      <c r="E1813" s="5">
        <v>1.2E-2</v>
      </c>
      <c r="F1813" s="6">
        <v>16.23</v>
      </c>
      <c r="G1813" s="6">
        <f>TRUNC(TRUNC(E1813,8)*F1813,2)</f>
        <v>0.19</v>
      </c>
    </row>
    <row r="1814" spans="1:7" ht="15" customHeight="1">
      <c r="A1814" s="1"/>
      <c r="B1814" s="1"/>
      <c r="C1814" s="1"/>
      <c r="D1814" s="1"/>
      <c r="E1814" s="13" t="s">
        <v>70</v>
      </c>
      <c r="F1814" s="13"/>
      <c r="G1814" s="7">
        <f>SUM(G1811:G1813)</f>
        <v>35.25</v>
      </c>
    </row>
    <row r="1815" spans="1:7" ht="15" customHeight="1">
      <c r="A1815" s="12" t="s">
        <v>71</v>
      </c>
      <c r="B1815" s="12"/>
      <c r="C1815" s="2" t="s">
        <v>2</v>
      </c>
      <c r="D1815" s="2" t="s">
        <v>3</v>
      </c>
      <c r="E1815" s="2" t="s">
        <v>4</v>
      </c>
      <c r="F1815" s="2" t="s">
        <v>5</v>
      </c>
      <c r="G1815" s="2" t="s">
        <v>6</v>
      </c>
    </row>
    <row r="1816" spans="1:7" ht="21" customHeight="1">
      <c r="A1816" s="3" t="s">
        <v>539</v>
      </c>
      <c r="B1816" s="4" t="s">
        <v>540</v>
      </c>
      <c r="C1816" s="3" t="s">
        <v>9</v>
      </c>
      <c r="D1816" s="3" t="s">
        <v>10</v>
      </c>
      <c r="E1816" s="5">
        <v>3.2000000000000001E-2</v>
      </c>
      <c r="F1816" s="6">
        <v>24.88</v>
      </c>
      <c r="G1816" s="6">
        <f>TRUNC(TRUNC(E1816,8)*F1816,2)</f>
        <v>0.79</v>
      </c>
    </row>
    <row r="1817" spans="1:7" ht="21" customHeight="1">
      <c r="A1817" s="3" t="s">
        <v>541</v>
      </c>
      <c r="B1817" s="4" t="s">
        <v>542</v>
      </c>
      <c r="C1817" s="3" t="s">
        <v>9</v>
      </c>
      <c r="D1817" s="3" t="s">
        <v>10</v>
      </c>
      <c r="E1817" s="5">
        <v>8.3000000000000004E-2</v>
      </c>
      <c r="F1817" s="6">
        <v>29.41</v>
      </c>
      <c r="G1817" s="6">
        <f>TRUNC(TRUNC(E1817,8)*F1817,2)</f>
        <v>2.44</v>
      </c>
    </row>
    <row r="1818" spans="1:7" ht="18" customHeight="1">
      <c r="A1818" s="1"/>
      <c r="B1818" s="1"/>
      <c r="C1818" s="1"/>
      <c r="D1818" s="1"/>
      <c r="E1818" s="13" t="s">
        <v>76</v>
      </c>
      <c r="F1818" s="13"/>
      <c r="G1818" s="7">
        <f>SUM(G1816:G1817)</f>
        <v>3.23</v>
      </c>
    </row>
    <row r="1819" spans="1:7" ht="15" customHeight="1">
      <c r="A1819" s="1"/>
      <c r="B1819" s="1"/>
      <c r="C1819" s="1"/>
      <c r="D1819" s="1"/>
      <c r="E1819" s="14" t="s">
        <v>30</v>
      </c>
      <c r="F1819" s="14"/>
      <c r="G1819" s="8">
        <v>38.85</v>
      </c>
    </row>
    <row r="1820" spans="1:7" ht="15" customHeight="1">
      <c r="A1820" s="1"/>
      <c r="B1820" s="1"/>
      <c r="C1820" s="1"/>
      <c r="D1820" s="1"/>
      <c r="E1820" s="14" t="s">
        <v>31</v>
      </c>
      <c r="F1820" s="14"/>
      <c r="G1820" s="8">
        <v>2.48</v>
      </c>
    </row>
    <row r="1821" spans="1:7" ht="15" customHeight="1">
      <c r="A1821" s="1"/>
      <c r="B1821" s="1"/>
      <c r="C1821" s="1"/>
      <c r="D1821" s="1"/>
      <c r="E1821" s="14" t="s">
        <v>32</v>
      </c>
      <c r="F1821" s="14"/>
      <c r="G1821" s="8">
        <f>ROUND(SUM(G1809,G1814,G1818),2)</f>
        <v>41.33</v>
      </c>
    </row>
    <row r="1822" spans="1:7" ht="15" customHeight="1">
      <c r="A1822" s="1"/>
      <c r="B1822" s="1"/>
      <c r="C1822" s="1"/>
      <c r="D1822" s="1"/>
      <c r="E1822" s="14" t="s">
        <v>33</v>
      </c>
      <c r="F1822" s="14"/>
      <c r="G1822" s="8">
        <f>ROUND(G1821 * (22.12/100),2)</f>
        <v>9.14</v>
      </c>
    </row>
    <row r="1823" spans="1:7" ht="15" customHeight="1">
      <c r="A1823" s="1"/>
      <c r="B1823" s="1"/>
      <c r="C1823" s="1"/>
      <c r="D1823" s="1"/>
      <c r="E1823" s="14" t="s">
        <v>34</v>
      </c>
      <c r="F1823" s="14"/>
      <c r="G1823" s="8">
        <f>G1822+G1821</f>
        <v>50.47</v>
      </c>
    </row>
    <row r="1824" spans="1:7" ht="10.050000000000001" customHeight="1">
      <c r="A1824" s="1"/>
      <c r="B1824" s="1"/>
      <c r="C1824" s="1"/>
      <c r="D1824" s="1"/>
      <c r="E1824" s="10"/>
      <c r="F1824" s="10"/>
      <c r="G1824" s="10"/>
    </row>
    <row r="1825" spans="1:7" ht="19.95" customHeight="1">
      <c r="A1825" s="11" t="s">
        <v>543</v>
      </c>
      <c r="B1825" s="11"/>
      <c r="C1825" s="11"/>
      <c r="D1825" s="11"/>
      <c r="E1825" s="11"/>
      <c r="F1825" s="11"/>
      <c r="G1825" s="11"/>
    </row>
    <row r="1826" spans="1:7" ht="15" customHeight="1">
      <c r="A1826" s="12" t="s">
        <v>86</v>
      </c>
      <c r="B1826" s="12"/>
      <c r="C1826" s="2" t="s">
        <v>2</v>
      </c>
      <c r="D1826" s="2" t="s">
        <v>3</v>
      </c>
      <c r="E1826" s="2" t="s">
        <v>4</v>
      </c>
      <c r="F1826" s="2" t="s">
        <v>5</v>
      </c>
      <c r="G1826" s="2" t="s">
        <v>6</v>
      </c>
    </row>
    <row r="1827" spans="1:7" ht="28.95" customHeight="1">
      <c r="A1827" s="3" t="s">
        <v>531</v>
      </c>
      <c r="B1827" s="4" t="s">
        <v>532</v>
      </c>
      <c r="C1827" s="3" t="s">
        <v>9</v>
      </c>
      <c r="D1827" s="3" t="s">
        <v>89</v>
      </c>
      <c r="E1827" s="5">
        <v>1.7999999999999999E-2</v>
      </c>
      <c r="F1827" s="6">
        <v>25.75</v>
      </c>
      <c r="G1827" s="6">
        <f>TRUNC(TRUNC(E1827,8)*F1827,2)</f>
        <v>0.46</v>
      </c>
    </row>
    <row r="1828" spans="1:7" ht="28.95" customHeight="1">
      <c r="A1828" s="3" t="s">
        <v>533</v>
      </c>
      <c r="B1828" s="4" t="s">
        <v>534</v>
      </c>
      <c r="C1828" s="3" t="s">
        <v>9</v>
      </c>
      <c r="D1828" s="3" t="s">
        <v>92</v>
      </c>
      <c r="E1828" s="5">
        <v>4.0000000000000001E-3</v>
      </c>
      <c r="F1828" s="6">
        <v>27.19</v>
      </c>
      <c r="G1828" s="6">
        <f>TRUNC(TRUNC(E1828,8)*F1828,2)</f>
        <v>0.1</v>
      </c>
    </row>
    <row r="1829" spans="1:7" ht="18" customHeight="1">
      <c r="A1829" s="1"/>
      <c r="B1829" s="1"/>
      <c r="C1829" s="1"/>
      <c r="D1829" s="1"/>
      <c r="E1829" s="13" t="s">
        <v>93</v>
      </c>
      <c r="F1829" s="13"/>
      <c r="G1829" s="7">
        <f>SUM(G1827:G1828)</f>
        <v>0.56000000000000005</v>
      </c>
    </row>
    <row r="1830" spans="1:7" ht="15" customHeight="1">
      <c r="A1830" s="12" t="s">
        <v>63</v>
      </c>
      <c r="B1830" s="12"/>
      <c r="C1830" s="2" t="s">
        <v>2</v>
      </c>
      <c r="D1830" s="2" t="s">
        <v>3</v>
      </c>
      <c r="E1830" s="2" t="s">
        <v>4</v>
      </c>
      <c r="F1830" s="2" t="s">
        <v>5</v>
      </c>
      <c r="G1830" s="2" t="s">
        <v>6</v>
      </c>
    </row>
    <row r="1831" spans="1:7" ht="21" customHeight="1">
      <c r="A1831" s="3" t="s">
        <v>249</v>
      </c>
      <c r="B1831" s="4" t="s">
        <v>250</v>
      </c>
      <c r="C1831" s="3" t="s">
        <v>9</v>
      </c>
      <c r="D1831" s="3" t="s">
        <v>66</v>
      </c>
      <c r="E1831" s="5">
        <v>0.19600000000000001</v>
      </c>
      <c r="F1831" s="6">
        <v>10.85</v>
      </c>
      <c r="G1831" s="6">
        <f>TRUNC(TRUNC(E1831,8)*F1831,2)</f>
        <v>2.12</v>
      </c>
    </row>
    <row r="1832" spans="1:7" ht="15" customHeight="1">
      <c r="A1832" s="3" t="s">
        <v>537</v>
      </c>
      <c r="B1832" s="4" t="s">
        <v>538</v>
      </c>
      <c r="C1832" s="3" t="s">
        <v>9</v>
      </c>
      <c r="D1832" s="3" t="s">
        <v>69</v>
      </c>
      <c r="E1832" s="5">
        <v>1.2999999999999999E-2</v>
      </c>
      <c r="F1832" s="6">
        <v>16.23</v>
      </c>
      <c r="G1832" s="6">
        <f>TRUNC(TRUNC(E1832,8)*F1832,2)</f>
        <v>0.21</v>
      </c>
    </row>
    <row r="1833" spans="1:7" ht="21" customHeight="1">
      <c r="A1833" s="3" t="s">
        <v>544</v>
      </c>
      <c r="B1833" s="4" t="s">
        <v>545</v>
      </c>
      <c r="C1833" s="3" t="s">
        <v>9</v>
      </c>
      <c r="D1833" s="3" t="s">
        <v>66</v>
      </c>
      <c r="E1833" s="5">
        <v>1.006</v>
      </c>
      <c r="F1833" s="6">
        <v>28.75</v>
      </c>
      <c r="G1833" s="6">
        <f>TRUNC(TRUNC(E1833,8)*F1833,2)</f>
        <v>28.92</v>
      </c>
    </row>
    <row r="1834" spans="1:7" ht="15" customHeight="1">
      <c r="A1834" s="1"/>
      <c r="B1834" s="1"/>
      <c r="C1834" s="1"/>
      <c r="D1834" s="1"/>
      <c r="E1834" s="13" t="s">
        <v>70</v>
      </c>
      <c r="F1834" s="13"/>
      <c r="G1834" s="7">
        <f>SUM(G1831:G1833)</f>
        <v>31.25</v>
      </c>
    </row>
    <row r="1835" spans="1:7" ht="15" customHeight="1">
      <c r="A1835" s="12" t="s">
        <v>71</v>
      </c>
      <c r="B1835" s="12"/>
      <c r="C1835" s="2" t="s">
        <v>2</v>
      </c>
      <c r="D1835" s="2" t="s">
        <v>3</v>
      </c>
      <c r="E1835" s="2" t="s">
        <v>4</v>
      </c>
      <c r="F1835" s="2" t="s">
        <v>5</v>
      </c>
      <c r="G1835" s="2" t="s">
        <v>6</v>
      </c>
    </row>
    <row r="1836" spans="1:7" ht="21" customHeight="1">
      <c r="A1836" s="3" t="s">
        <v>539</v>
      </c>
      <c r="B1836" s="4" t="s">
        <v>540</v>
      </c>
      <c r="C1836" s="3" t="s">
        <v>9</v>
      </c>
      <c r="D1836" s="3" t="s">
        <v>10</v>
      </c>
      <c r="E1836" s="5">
        <v>1.2E-2</v>
      </c>
      <c r="F1836" s="6">
        <v>24.88</v>
      </c>
      <c r="G1836" s="6">
        <f>TRUNC(TRUNC(E1836,8)*F1836,2)</f>
        <v>0.28999999999999998</v>
      </c>
    </row>
    <row r="1837" spans="1:7" ht="21" customHeight="1">
      <c r="A1837" s="3" t="s">
        <v>541</v>
      </c>
      <c r="B1837" s="4" t="s">
        <v>542</v>
      </c>
      <c r="C1837" s="3" t="s">
        <v>9</v>
      </c>
      <c r="D1837" s="3" t="s">
        <v>10</v>
      </c>
      <c r="E1837" s="5">
        <v>0.05</v>
      </c>
      <c r="F1837" s="6">
        <v>29.41</v>
      </c>
      <c r="G1837" s="6">
        <f>TRUNC(TRUNC(E1837,8)*F1837,2)</f>
        <v>1.47</v>
      </c>
    </row>
    <row r="1838" spans="1:7" ht="18" customHeight="1">
      <c r="A1838" s="1"/>
      <c r="B1838" s="1"/>
      <c r="C1838" s="1"/>
      <c r="D1838" s="1"/>
      <c r="E1838" s="13" t="s">
        <v>76</v>
      </c>
      <c r="F1838" s="13"/>
      <c r="G1838" s="7">
        <f>SUM(G1836:G1837)</f>
        <v>1.76</v>
      </c>
    </row>
    <row r="1839" spans="1:7" ht="15" customHeight="1">
      <c r="A1839" s="1"/>
      <c r="B1839" s="1"/>
      <c r="C1839" s="1"/>
      <c r="D1839" s="1"/>
      <c r="E1839" s="14" t="s">
        <v>30</v>
      </c>
      <c r="F1839" s="14"/>
      <c r="G1839" s="8">
        <v>32.619999999999997</v>
      </c>
    </row>
    <row r="1840" spans="1:7" ht="15" customHeight="1">
      <c r="A1840" s="1"/>
      <c r="B1840" s="1"/>
      <c r="C1840" s="1"/>
      <c r="D1840" s="1"/>
      <c r="E1840" s="14" t="s">
        <v>31</v>
      </c>
      <c r="F1840" s="14"/>
      <c r="G1840" s="8">
        <v>0.95</v>
      </c>
    </row>
    <row r="1841" spans="1:7" ht="15" customHeight="1">
      <c r="A1841" s="1"/>
      <c r="B1841" s="1"/>
      <c r="C1841" s="1"/>
      <c r="D1841" s="1"/>
      <c r="E1841" s="14" t="s">
        <v>32</v>
      </c>
      <c r="F1841" s="14"/>
      <c r="G1841" s="8">
        <f>ROUND(SUM(G1829,G1834,G1838),2)</f>
        <v>33.57</v>
      </c>
    </row>
    <row r="1842" spans="1:7" ht="15" customHeight="1">
      <c r="A1842" s="1"/>
      <c r="B1842" s="1"/>
      <c r="C1842" s="1"/>
      <c r="D1842" s="1"/>
      <c r="E1842" s="14" t="s">
        <v>33</v>
      </c>
      <c r="F1842" s="14"/>
      <c r="G1842" s="8">
        <f>ROUND(G1841 * (22.12/100),2)</f>
        <v>7.43</v>
      </c>
    </row>
    <row r="1843" spans="1:7" ht="15" customHeight="1">
      <c r="A1843" s="1"/>
      <c r="B1843" s="1"/>
      <c r="C1843" s="1"/>
      <c r="D1843" s="1"/>
      <c r="E1843" s="14" t="s">
        <v>34</v>
      </c>
      <c r="F1843" s="14"/>
      <c r="G1843" s="8">
        <f>G1842+G1841</f>
        <v>41</v>
      </c>
    </row>
    <row r="1844" spans="1:7" ht="10.050000000000001" customHeight="1">
      <c r="A1844" s="1"/>
      <c r="B1844" s="1"/>
      <c r="C1844" s="1"/>
      <c r="D1844" s="1"/>
      <c r="E1844" s="10"/>
      <c r="F1844" s="10"/>
      <c r="G1844" s="10"/>
    </row>
    <row r="1845" spans="1:7" ht="19.95" customHeight="1">
      <c r="A1845" s="11" t="s">
        <v>546</v>
      </c>
      <c r="B1845" s="11"/>
      <c r="C1845" s="11"/>
      <c r="D1845" s="11"/>
      <c r="E1845" s="11"/>
      <c r="F1845" s="11"/>
      <c r="G1845" s="11"/>
    </row>
    <row r="1846" spans="1:7" ht="15" customHeight="1">
      <c r="A1846" s="12" t="s">
        <v>86</v>
      </c>
      <c r="B1846" s="12"/>
      <c r="C1846" s="2" t="s">
        <v>2</v>
      </c>
      <c r="D1846" s="2" t="s">
        <v>3</v>
      </c>
      <c r="E1846" s="2" t="s">
        <v>4</v>
      </c>
      <c r="F1846" s="2" t="s">
        <v>5</v>
      </c>
      <c r="G1846" s="2" t="s">
        <v>6</v>
      </c>
    </row>
    <row r="1847" spans="1:7" ht="28.95" customHeight="1">
      <c r="A1847" s="3" t="s">
        <v>531</v>
      </c>
      <c r="B1847" s="4" t="s">
        <v>532</v>
      </c>
      <c r="C1847" s="3" t="s">
        <v>9</v>
      </c>
      <c r="D1847" s="3" t="s">
        <v>89</v>
      </c>
      <c r="E1847" s="5">
        <v>2.1999999999999999E-2</v>
      </c>
      <c r="F1847" s="6">
        <v>25.75</v>
      </c>
      <c r="G1847" s="6">
        <f>TRUNC(TRUNC(E1847,8)*F1847,2)</f>
        <v>0.56000000000000005</v>
      </c>
    </row>
    <row r="1848" spans="1:7" ht="28.95" customHeight="1">
      <c r="A1848" s="3" t="s">
        <v>533</v>
      </c>
      <c r="B1848" s="4" t="s">
        <v>534</v>
      </c>
      <c r="C1848" s="3" t="s">
        <v>9</v>
      </c>
      <c r="D1848" s="3" t="s">
        <v>92</v>
      </c>
      <c r="E1848" s="5">
        <v>5.0000000000000001E-3</v>
      </c>
      <c r="F1848" s="6">
        <v>27.19</v>
      </c>
      <c r="G1848" s="6">
        <f>TRUNC(TRUNC(E1848,8)*F1848,2)</f>
        <v>0.13</v>
      </c>
    </row>
    <row r="1849" spans="1:7" ht="18" customHeight="1">
      <c r="A1849" s="1"/>
      <c r="B1849" s="1"/>
      <c r="C1849" s="1"/>
      <c r="D1849" s="1"/>
      <c r="E1849" s="13" t="s">
        <v>93</v>
      </c>
      <c r="F1849" s="13"/>
      <c r="G1849" s="7">
        <f>SUM(G1847:G1848)</f>
        <v>0.69000000000000006</v>
      </c>
    </row>
    <row r="1850" spans="1:7" ht="15" customHeight="1">
      <c r="A1850" s="12" t="s">
        <v>63</v>
      </c>
      <c r="B1850" s="12"/>
      <c r="C1850" s="2" t="s">
        <v>2</v>
      </c>
      <c r="D1850" s="2" t="s">
        <v>3</v>
      </c>
      <c r="E1850" s="2" t="s">
        <v>4</v>
      </c>
      <c r="F1850" s="2" t="s">
        <v>5</v>
      </c>
      <c r="G1850" s="2" t="s">
        <v>6</v>
      </c>
    </row>
    <row r="1851" spans="1:7" ht="28.95" customHeight="1">
      <c r="A1851" s="3" t="s">
        <v>547</v>
      </c>
      <c r="B1851" s="4" t="s">
        <v>548</v>
      </c>
      <c r="C1851" s="3" t="s">
        <v>9</v>
      </c>
      <c r="D1851" s="3" t="s">
        <v>269</v>
      </c>
      <c r="E1851" s="5">
        <v>1.05</v>
      </c>
      <c r="F1851" s="6">
        <v>41.9</v>
      </c>
      <c r="G1851" s="6">
        <f>TRUNC(TRUNC(E1851,8)*F1851,2)</f>
        <v>43.99</v>
      </c>
    </row>
    <row r="1852" spans="1:7" ht="15" customHeight="1">
      <c r="A1852" s="1"/>
      <c r="B1852" s="1"/>
      <c r="C1852" s="1"/>
      <c r="D1852" s="1"/>
      <c r="E1852" s="13" t="s">
        <v>70</v>
      </c>
      <c r="F1852" s="13"/>
      <c r="G1852" s="7">
        <f>SUM(G1851:G1851)</f>
        <v>43.99</v>
      </c>
    </row>
    <row r="1853" spans="1:7" ht="15" customHeight="1">
      <c r="A1853" s="12" t="s">
        <v>71</v>
      </c>
      <c r="B1853" s="12"/>
      <c r="C1853" s="2" t="s">
        <v>2</v>
      </c>
      <c r="D1853" s="2" t="s">
        <v>3</v>
      </c>
      <c r="E1853" s="2" t="s">
        <v>4</v>
      </c>
      <c r="F1853" s="2" t="s">
        <v>5</v>
      </c>
      <c r="G1853" s="2" t="s">
        <v>6</v>
      </c>
    </row>
    <row r="1854" spans="1:7" ht="21" customHeight="1">
      <c r="A1854" s="3" t="s">
        <v>539</v>
      </c>
      <c r="B1854" s="4" t="s">
        <v>540</v>
      </c>
      <c r="C1854" s="3" t="s">
        <v>9</v>
      </c>
      <c r="D1854" s="3" t="s">
        <v>10</v>
      </c>
      <c r="E1854" s="5">
        <v>5.0000000000000001E-3</v>
      </c>
      <c r="F1854" s="6">
        <v>24.88</v>
      </c>
      <c r="G1854" s="6">
        <f>TRUNC(TRUNC(E1854,8)*F1854,2)</f>
        <v>0.12</v>
      </c>
    </row>
    <row r="1855" spans="1:7" ht="21" customHeight="1">
      <c r="A1855" s="3" t="s">
        <v>541</v>
      </c>
      <c r="B1855" s="4" t="s">
        <v>542</v>
      </c>
      <c r="C1855" s="3" t="s">
        <v>9</v>
      </c>
      <c r="D1855" s="3" t="s">
        <v>10</v>
      </c>
      <c r="E1855" s="5">
        <v>5.0000000000000001E-3</v>
      </c>
      <c r="F1855" s="6">
        <v>29.41</v>
      </c>
      <c r="G1855" s="6">
        <f>TRUNC(TRUNC(E1855,8)*F1855,2)</f>
        <v>0.14000000000000001</v>
      </c>
    </row>
    <row r="1856" spans="1:7" ht="18" customHeight="1">
      <c r="A1856" s="1"/>
      <c r="B1856" s="1"/>
      <c r="C1856" s="1"/>
      <c r="D1856" s="1"/>
      <c r="E1856" s="13" t="s">
        <v>76</v>
      </c>
      <c r="F1856" s="13"/>
      <c r="G1856" s="7">
        <f>SUM(G1854:G1855)</f>
        <v>0.26</v>
      </c>
    </row>
    <row r="1857" spans="1:7" ht="15" customHeight="1">
      <c r="A1857" s="1"/>
      <c r="B1857" s="1"/>
      <c r="C1857" s="1"/>
      <c r="D1857" s="1"/>
      <c r="E1857" s="14" t="s">
        <v>30</v>
      </c>
      <c r="F1857" s="14"/>
      <c r="G1857" s="8">
        <v>44.55</v>
      </c>
    </row>
    <row r="1858" spans="1:7" ht="15" customHeight="1">
      <c r="A1858" s="1"/>
      <c r="B1858" s="1"/>
      <c r="C1858" s="1"/>
      <c r="D1858" s="1"/>
      <c r="E1858" s="14" t="s">
        <v>31</v>
      </c>
      <c r="F1858" s="14"/>
      <c r="G1858" s="8">
        <v>0.39</v>
      </c>
    </row>
    <row r="1859" spans="1:7" ht="15" customHeight="1">
      <c r="A1859" s="1"/>
      <c r="B1859" s="1"/>
      <c r="C1859" s="1"/>
      <c r="D1859" s="1"/>
      <c r="E1859" s="14" t="s">
        <v>32</v>
      </c>
      <c r="F1859" s="14"/>
      <c r="G1859" s="8">
        <f>ROUND(SUM(G1849,G1852,G1856),2)</f>
        <v>44.94</v>
      </c>
    </row>
    <row r="1860" spans="1:7" ht="15" customHeight="1">
      <c r="A1860" s="1"/>
      <c r="B1860" s="1"/>
      <c r="C1860" s="1"/>
      <c r="D1860" s="1"/>
      <c r="E1860" s="14" t="s">
        <v>33</v>
      </c>
      <c r="F1860" s="14"/>
      <c r="G1860" s="8">
        <f>ROUND(G1859 * (22.12/100),2)</f>
        <v>9.94</v>
      </c>
    </row>
    <row r="1861" spans="1:7" ht="15" customHeight="1">
      <c r="A1861" s="1"/>
      <c r="B1861" s="1"/>
      <c r="C1861" s="1"/>
      <c r="D1861" s="1"/>
      <c r="E1861" s="14" t="s">
        <v>34</v>
      </c>
      <c r="F1861" s="14"/>
      <c r="G1861" s="8">
        <f>G1860+G1859</f>
        <v>54.879999999999995</v>
      </c>
    </row>
    <row r="1862" spans="1:7" ht="10.050000000000001" customHeight="1">
      <c r="A1862" s="1"/>
      <c r="B1862" s="1"/>
      <c r="C1862" s="1"/>
      <c r="D1862" s="1"/>
      <c r="E1862" s="10"/>
      <c r="F1862" s="10"/>
      <c r="G1862" s="10"/>
    </row>
    <row r="1863" spans="1:7" ht="19.95" customHeight="1">
      <c r="A1863" s="11" t="s">
        <v>549</v>
      </c>
      <c r="B1863" s="11"/>
      <c r="C1863" s="11"/>
      <c r="D1863" s="11"/>
      <c r="E1863" s="11"/>
      <c r="F1863" s="11"/>
      <c r="G1863" s="11"/>
    </row>
    <row r="1864" spans="1:7" ht="15" customHeight="1">
      <c r="A1864" s="12" t="s">
        <v>86</v>
      </c>
      <c r="B1864" s="12"/>
      <c r="C1864" s="2" t="s">
        <v>2</v>
      </c>
      <c r="D1864" s="2" t="s">
        <v>3</v>
      </c>
      <c r="E1864" s="2" t="s">
        <v>4</v>
      </c>
      <c r="F1864" s="2" t="s">
        <v>5</v>
      </c>
      <c r="G1864" s="2" t="s">
        <v>6</v>
      </c>
    </row>
    <row r="1865" spans="1:7" ht="28.95" customHeight="1">
      <c r="A1865" s="3" t="s">
        <v>531</v>
      </c>
      <c r="B1865" s="4" t="s">
        <v>532</v>
      </c>
      <c r="C1865" s="3" t="s">
        <v>9</v>
      </c>
      <c r="D1865" s="3" t="s">
        <v>89</v>
      </c>
      <c r="E1865" s="5">
        <v>0.255</v>
      </c>
      <c r="F1865" s="6">
        <v>25.75</v>
      </c>
      <c r="G1865" s="6">
        <f>TRUNC(TRUNC(E1865,8)*F1865,2)</f>
        <v>6.56</v>
      </c>
    </row>
    <row r="1866" spans="1:7" ht="28.95" customHeight="1">
      <c r="A1866" s="3" t="s">
        <v>533</v>
      </c>
      <c r="B1866" s="4" t="s">
        <v>534</v>
      </c>
      <c r="C1866" s="3" t="s">
        <v>9</v>
      </c>
      <c r="D1866" s="3" t="s">
        <v>92</v>
      </c>
      <c r="E1866" s="5">
        <v>6.3E-2</v>
      </c>
      <c r="F1866" s="6">
        <v>27.19</v>
      </c>
      <c r="G1866" s="6">
        <f>TRUNC(TRUNC(E1866,8)*F1866,2)</f>
        <v>1.71</v>
      </c>
    </row>
    <row r="1867" spans="1:7" ht="18" customHeight="1">
      <c r="A1867" s="1"/>
      <c r="B1867" s="1"/>
      <c r="C1867" s="1"/>
      <c r="D1867" s="1"/>
      <c r="E1867" s="13" t="s">
        <v>93</v>
      </c>
      <c r="F1867" s="13"/>
      <c r="G1867" s="7">
        <f>SUM(G1865:G1866)</f>
        <v>8.27</v>
      </c>
    </row>
    <row r="1868" spans="1:7" ht="15" customHeight="1">
      <c r="A1868" s="12" t="s">
        <v>63</v>
      </c>
      <c r="B1868" s="12"/>
      <c r="C1868" s="2" t="s">
        <v>2</v>
      </c>
      <c r="D1868" s="2" t="s">
        <v>3</v>
      </c>
      <c r="E1868" s="2" t="s">
        <v>4</v>
      </c>
      <c r="F1868" s="2" t="s">
        <v>5</v>
      </c>
      <c r="G1868" s="2" t="s">
        <v>6</v>
      </c>
    </row>
    <row r="1869" spans="1:7" ht="28.95" customHeight="1">
      <c r="A1869" s="3" t="s">
        <v>547</v>
      </c>
      <c r="B1869" s="4" t="s">
        <v>548</v>
      </c>
      <c r="C1869" s="3" t="s">
        <v>9</v>
      </c>
      <c r="D1869" s="3" t="s">
        <v>269</v>
      </c>
      <c r="E1869" s="5">
        <v>1.3360000000000001</v>
      </c>
      <c r="F1869" s="6">
        <v>41.9</v>
      </c>
      <c r="G1869" s="6">
        <f>TRUNC(TRUNC(E1869,8)*F1869,2)</f>
        <v>55.97</v>
      </c>
    </row>
    <row r="1870" spans="1:7" ht="21" customHeight="1">
      <c r="A1870" s="3" t="s">
        <v>249</v>
      </c>
      <c r="B1870" s="4" t="s">
        <v>250</v>
      </c>
      <c r="C1870" s="3" t="s">
        <v>9</v>
      </c>
      <c r="D1870" s="3" t="s">
        <v>66</v>
      </c>
      <c r="E1870" s="5">
        <v>2.3079999999999998</v>
      </c>
      <c r="F1870" s="6">
        <v>10.85</v>
      </c>
      <c r="G1870" s="6">
        <f>TRUNC(TRUNC(E1870,8)*F1870,2)</f>
        <v>25.04</v>
      </c>
    </row>
    <row r="1871" spans="1:7" ht="15" customHeight="1">
      <c r="A1871" s="3" t="s">
        <v>537</v>
      </c>
      <c r="B1871" s="4" t="s">
        <v>538</v>
      </c>
      <c r="C1871" s="3" t="s">
        <v>9</v>
      </c>
      <c r="D1871" s="3" t="s">
        <v>69</v>
      </c>
      <c r="E1871" s="5">
        <v>0.20799999999999999</v>
      </c>
      <c r="F1871" s="6">
        <v>16.23</v>
      </c>
      <c r="G1871" s="6">
        <f>TRUNC(TRUNC(E1871,8)*F1871,2)</f>
        <v>3.37</v>
      </c>
    </row>
    <row r="1872" spans="1:7" ht="21" customHeight="1">
      <c r="A1872" s="3" t="s">
        <v>253</v>
      </c>
      <c r="B1872" s="4" t="s">
        <v>254</v>
      </c>
      <c r="C1872" s="3" t="s">
        <v>9</v>
      </c>
      <c r="D1872" s="3" t="s">
        <v>66</v>
      </c>
      <c r="E1872" s="5">
        <v>9.2370000000000001</v>
      </c>
      <c r="F1872" s="6">
        <v>3.8</v>
      </c>
      <c r="G1872" s="6">
        <f>TRUNC(TRUNC(E1872,8)*F1872,2)</f>
        <v>35.1</v>
      </c>
    </row>
    <row r="1873" spans="1:7" ht="15" customHeight="1">
      <c r="A1873" s="1"/>
      <c r="B1873" s="1"/>
      <c r="C1873" s="1"/>
      <c r="D1873" s="1"/>
      <c r="E1873" s="13" t="s">
        <v>70</v>
      </c>
      <c r="F1873" s="13"/>
      <c r="G1873" s="7">
        <f>SUM(G1869:G1872)</f>
        <v>119.47999999999999</v>
      </c>
    </row>
    <row r="1874" spans="1:7" ht="15" customHeight="1">
      <c r="A1874" s="12" t="s">
        <v>71</v>
      </c>
      <c r="B1874" s="12"/>
      <c r="C1874" s="2" t="s">
        <v>2</v>
      </c>
      <c r="D1874" s="2" t="s">
        <v>3</v>
      </c>
      <c r="E1874" s="2" t="s">
        <v>4</v>
      </c>
      <c r="F1874" s="2" t="s">
        <v>5</v>
      </c>
      <c r="G1874" s="2" t="s">
        <v>6</v>
      </c>
    </row>
    <row r="1875" spans="1:7" ht="21" customHeight="1">
      <c r="A1875" s="3" t="s">
        <v>539</v>
      </c>
      <c r="B1875" s="4" t="s">
        <v>540</v>
      </c>
      <c r="C1875" s="3" t="s">
        <v>9</v>
      </c>
      <c r="D1875" s="3" t="s">
        <v>10</v>
      </c>
      <c r="E1875" s="5">
        <v>0.25</v>
      </c>
      <c r="F1875" s="6">
        <v>24.88</v>
      </c>
      <c r="G1875" s="6">
        <f>TRUNC(TRUNC(E1875,8)*F1875,2)</f>
        <v>6.22</v>
      </c>
    </row>
    <row r="1876" spans="1:7" ht="21" customHeight="1">
      <c r="A1876" s="3" t="s">
        <v>541</v>
      </c>
      <c r="B1876" s="4" t="s">
        <v>542</v>
      </c>
      <c r="C1876" s="3" t="s">
        <v>9</v>
      </c>
      <c r="D1876" s="3" t="s">
        <v>10</v>
      </c>
      <c r="E1876" s="5">
        <v>1.18</v>
      </c>
      <c r="F1876" s="6">
        <v>29.41</v>
      </c>
      <c r="G1876" s="6">
        <f>TRUNC(TRUNC(E1876,8)*F1876,2)</f>
        <v>34.700000000000003</v>
      </c>
    </row>
    <row r="1877" spans="1:7" ht="18" customHeight="1">
      <c r="A1877" s="1"/>
      <c r="B1877" s="1"/>
      <c r="C1877" s="1"/>
      <c r="D1877" s="1"/>
      <c r="E1877" s="13" t="s">
        <v>76</v>
      </c>
      <c r="F1877" s="13"/>
      <c r="G1877" s="7">
        <f>SUM(G1875:G1876)</f>
        <v>40.92</v>
      </c>
    </row>
    <row r="1878" spans="1:7" ht="15" customHeight="1">
      <c r="A1878" s="1"/>
      <c r="B1878" s="1"/>
      <c r="C1878" s="1"/>
      <c r="D1878" s="1"/>
      <c r="E1878" s="14" t="s">
        <v>30</v>
      </c>
      <c r="F1878" s="14"/>
      <c r="G1878" s="8">
        <v>148.61000000000001</v>
      </c>
    </row>
    <row r="1879" spans="1:7" ht="15" customHeight="1">
      <c r="A1879" s="1"/>
      <c r="B1879" s="1"/>
      <c r="C1879" s="1"/>
      <c r="D1879" s="1"/>
      <c r="E1879" s="14" t="s">
        <v>31</v>
      </c>
      <c r="F1879" s="14"/>
      <c r="G1879" s="8">
        <v>20.059999999999999</v>
      </c>
    </row>
    <row r="1880" spans="1:7" ht="15" customHeight="1">
      <c r="A1880" s="1"/>
      <c r="B1880" s="1"/>
      <c r="C1880" s="1"/>
      <c r="D1880" s="1"/>
      <c r="E1880" s="14" t="s">
        <v>32</v>
      </c>
      <c r="F1880" s="14"/>
      <c r="G1880" s="8">
        <f>ROUND(SUM(G1867,G1873,G1877),2)</f>
        <v>168.67</v>
      </c>
    </row>
    <row r="1881" spans="1:7" ht="15" customHeight="1">
      <c r="A1881" s="1"/>
      <c r="B1881" s="1"/>
      <c r="C1881" s="1"/>
      <c r="D1881" s="1"/>
      <c r="E1881" s="14" t="s">
        <v>33</v>
      </c>
      <c r="F1881" s="14"/>
      <c r="G1881" s="8">
        <f>ROUND(G1880 * (22.12/100),2)</f>
        <v>37.31</v>
      </c>
    </row>
    <row r="1882" spans="1:7" ht="15" customHeight="1">
      <c r="A1882" s="1"/>
      <c r="B1882" s="1"/>
      <c r="C1882" s="1"/>
      <c r="D1882" s="1"/>
      <c r="E1882" s="14" t="s">
        <v>34</v>
      </c>
      <c r="F1882" s="14"/>
      <c r="G1882" s="8">
        <f>G1881+G1880</f>
        <v>205.98</v>
      </c>
    </row>
    <row r="1883" spans="1:7" ht="10.050000000000001" customHeight="1">
      <c r="A1883" s="1"/>
      <c r="B1883" s="1"/>
      <c r="C1883" s="1"/>
      <c r="D1883" s="1"/>
      <c r="E1883" s="10"/>
      <c r="F1883" s="10"/>
      <c r="G1883" s="10"/>
    </row>
    <row r="1884" spans="1:7" ht="19.95" customHeight="1">
      <c r="A1884" s="11" t="s">
        <v>550</v>
      </c>
      <c r="B1884" s="11"/>
      <c r="C1884" s="11"/>
      <c r="D1884" s="11"/>
      <c r="E1884" s="11"/>
      <c r="F1884" s="11"/>
      <c r="G1884" s="11"/>
    </row>
    <row r="1885" spans="1:7" ht="15" customHeight="1">
      <c r="A1885" s="12" t="s">
        <v>86</v>
      </c>
      <c r="B1885" s="12"/>
      <c r="C1885" s="2" t="s">
        <v>2</v>
      </c>
      <c r="D1885" s="2" t="s">
        <v>3</v>
      </c>
      <c r="E1885" s="2" t="s">
        <v>4</v>
      </c>
      <c r="F1885" s="2" t="s">
        <v>5</v>
      </c>
      <c r="G1885" s="2" t="s">
        <v>6</v>
      </c>
    </row>
    <row r="1886" spans="1:7" ht="28.95" customHeight="1">
      <c r="A1886" s="3" t="s">
        <v>531</v>
      </c>
      <c r="B1886" s="4" t="s">
        <v>532</v>
      </c>
      <c r="C1886" s="3" t="s">
        <v>9</v>
      </c>
      <c r="D1886" s="3" t="s">
        <v>89</v>
      </c>
      <c r="E1886" s="5">
        <v>0.23699999999999999</v>
      </c>
      <c r="F1886" s="6">
        <v>25.75</v>
      </c>
      <c r="G1886" s="6">
        <f>TRUNC(TRUNC(E1886,8)*F1886,2)</f>
        <v>6.1</v>
      </c>
    </row>
    <row r="1887" spans="1:7" ht="28.95" customHeight="1">
      <c r="A1887" s="3" t="s">
        <v>533</v>
      </c>
      <c r="B1887" s="4" t="s">
        <v>534</v>
      </c>
      <c r="C1887" s="3" t="s">
        <v>9</v>
      </c>
      <c r="D1887" s="3" t="s">
        <v>92</v>
      </c>
      <c r="E1887" s="5">
        <v>0.05</v>
      </c>
      <c r="F1887" s="6">
        <v>27.19</v>
      </c>
      <c r="G1887" s="6">
        <f>TRUNC(TRUNC(E1887,8)*F1887,2)</f>
        <v>1.35</v>
      </c>
    </row>
    <row r="1888" spans="1:7" ht="18" customHeight="1">
      <c r="A1888" s="1"/>
      <c r="B1888" s="1"/>
      <c r="C1888" s="1"/>
      <c r="D1888" s="1"/>
      <c r="E1888" s="13" t="s">
        <v>93</v>
      </c>
      <c r="F1888" s="13"/>
      <c r="G1888" s="7">
        <f>SUM(G1886:G1887)</f>
        <v>7.4499999999999993</v>
      </c>
    </row>
    <row r="1889" spans="1:7" ht="15" customHeight="1">
      <c r="A1889" s="12" t="s">
        <v>63</v>
      </c>
      <c r="B1889" s="12"/>
      <c r="C1889" s="2" t="s">
        <v>2</v>
      </c>
      <c r="D1889" s="2" t="s">
        <v>3</v>
      </c>
      <c r="E1889" s="2" t="s">
        <v>4</v>
      </c>
      <c r="F1889" s="2" t="s">
        <v>5</v>
      </c>
      <c r="G1889" s="2" t="s">
        <v>6</v>
      </c>
    </row>
    <row r="1890" spans="1:7" ht="28.95" customHeight="1">
      <c r="A1890" s="3" t="s">
        <v>547</v>
      </c>
      <c r="B1890" s="4" t="s">
        <v>548</v>
      </c>
      <c r="C1890" s="3" t="s">
        <v>9</v>
      </c>
      <c r="D1890" s="3" t="s">
        <v>269</v>
      </c>
      <c r="E1890" s="5">
        <v>1.1459999999999999</v>
      </c>
      <c r="F1890" s="6">
        <v>41.9</v>
      </c>
      <c r="G1890" s="6">
        <f>TRUNC(TRUNC(E1890,8)*F1890,2)</f>
        <v>48.01</v>
      </c>
    </row>
    <row r="1891" spans="1:7" ht="21" customHeight="1">
      <c r="A1891" s="3" t="s">
        <v>249</v>
      </c>
      <c r="B1891" s="4" t="s">
        <v>250</v>
      </c>
      <c r="C1891" s="3" t="s">
        <v>9</v>
      </c>
      <c r="D1891" s="3" t="s">
        <v>66</v>
      </c>
      <c r="E1891" s="5">
        <v>0.16600000000000001</v>
      </c>
      <c r="F1891" s="6">
        <v>10.85</v>
      </c>
      <c r="G1891" s="6">
        <f>TRUNC(TRUNC(E1891,8)*F1891,2)</f>
        <v>1.8</v>
      </c>
    </row>
    <row r="1892" spans="1:7" ht="15" customHeight="1">
      <c r="A1892" s="3" t="s">
        <v>537</v>
      </c>
      <c r="B1892" s="4" t="s">
        <v>538</v>
      </c>
      <c r="C1892" s="3" t="s">
        <v>9</v>
      </c>
      <c r="D1892" s="3" t="s">
        <v>69</v>
      </c>
      <c r="E1892" s="5">
        <v>0.159</v>
      </c>
      <c r="F1892" s="6">
        <v>16.23</v>
      </c>
      <c r="G1892" s="6">
        <f>TRUNC(TRUNC(E1892,8)*F1892,2)</f>
        <v>2.58</v>
      </c>
    </row>
    <row r="1893" spans="1:7" ht="21" customHeight="1">
      <c r="A1893" s="3" t="s">
        <v>253</v>
      </c>
      <c r="B1893" s="4" t="s">
        <v>254</v>
      </c>
      <c r="C1893" s="3" t="s">
        <v>9</v>
      </c>
      <c r="D1893" s="3" t="s">
        <v>66</v>
      </c>
      <c r="E1893" s="5">
        <v>6.952</v>
      </c>
      <c r="F1893" s="6">
        <v>3.8</v>
      </c>
      <c r="G1893" s="6">
        <f>TRUNC(TRUNC(E1893,8)*F1893,2)</f>
        <v>26.41</v>
      </c>
    </row>
    <row r="1894" spans="1:7" ht="15" customHeight="1">
      <c r="A1894" s="1"/>
      <c r="B1894" s="1"/>
      <c r="C1894" s="1"/>
      <c r="D1894" s="1"/>
      <c r="E1894" s="13" t="s">
        <v>70</v>
      </c>
      <c r="F1894" s="13"/>
      <c r="G1894" s="7">
        <f>SUM(G1890:G1893)</f>
        <v>78.8</v>
      </c>
    </row>
    <row r="1895" spans="1:7" ht="15" customHeight="1">
      <c r="A1895" s="12" t="s">
        <v>71</v>
      </c>
      <c r="B1895" s="12"/>
      <c r="C1895" s="2" t="s">
        <v>2</v>
      </c>
      <c r="D1895" s="2" t="s">
        <v>3</v>
      </c>
      <c r="E1895" s="2" t="s">
        <v>4</v>
      </c>
      <c r="F1895" s="2" t="s">
        <v>5</v>
      </c>
      <c r="G1895" s="2" t="s">
        <v>6</v>
      </c>
    </row>
    <row r="1896" spans="1:7" ht="21" customHeight="1">
      <c r="A1896" s="3" t="s">
        <v>539</v>
      </c>
      <c r="B1896" s="4" t="s">
        <v>540</v>
      </c>
      <c r="C1896" s="3" t="s">
        <v>9</v>
      </c>
      <c r="D1896" s="3" t="s">
        <v>10</v>
      </c>
      <c r="E1896" s="5">
        <v>0.20200000000000001</v>
      </c>
      <c r="F1896" s="6">
        <v>24.88</v>
      </c>
      <c r="G1896" s="6">
        <f>TRUNC(TRUNC(E1896,8)*F1896,2)</f>
        <v>5.0199999999999996</v>
      </c>
    </row>
    <row r="1897" spans="1:7" ht="21" customHeight="1">
      <c r="A1897" s="3" t="s">
        <v>541</v>
      </c>
      <c r="B1897" s="4" t="s">
        <v>542</v>
      </c>
      <c r="C1897" s="3" t="s">
        <v>9</v>
      </c>
      <c r="D1897" s="3" t="s">
        <v>10</v>
      </c>
      <c r="E1897" s="5">
        <v>0.91100000000000003</v>
      </c>
      <c r="F1897" s="6">
        <v>29.41</v>
      </c>
      <c r="G1897" s="6">
        <f>TRUNC(TRUNC(E1897,8)*F1897,2)</f>
        <v>26.79</v>
      </c>
    </row>
    <row r="1898" spans="1:7" ht="18" customHeight="1">
      <c r="A1898" s="1"/>
      <c r="B1898" s="1"/>
      <c r="C1898" s="1"/>
      <c r="D1898" s="1"/>
      <c r="E1898" s="13" t="s">
        <v>76</v>
      </c>
      <c r="F1898" s="13"/>
      <c r="G1898" s="7">
        <f>SUM(G1896:G1897)</f>
        <v>31.81</v>
      </c>
    </row>
    <row r="1899" spans="1:7" ht="15" customHeight="1">
      <c r="A1899" s="1"/>
      <c r="B1899" s="1"/>
      <c r="C1899" s="1"/>
      <c r="D1899" s="1"/>
      <c r="E1899" s="14" t="s">
        <v>30</v>
      </c>
      <c r="F1899" s="14"/>
      <c r="G1899" s="8">
        <v>102.04</v>
      </c>
    </row>
    <row r="1900" spans="1:7" ht="15" customHeight="1">
      <c r="A1900" s="1"/>
      <c r="B1900" s="1"/>
      <c r="C1900" s="1"/>
      <c r="D1900" s="1"/>
      <c r="E1900" s="14" t="s">
        <v>31</v>
      </c>
      <c r="F1900" s="14"/>
      <c r="G1900" s="8">
        <v>16.02</v>
      </c>
    </row>
    <row r="1901" spans="1:7" ht="15" customHeight="1">
      <c r="A1901" s="1"/>
      <c r="B1901" s="1"/>
      <c r="C1901" s="1"/>
      <c r="D1901" s="1"/>
      <c r="E1901" s="14" t="s">
        <v>32</v>
      </c>
      <c r="F1901" s="14"/>
      <c r="G1901" s="8">
        <f>ROUND(SUM(G1888,G1894,G1898),2)</f>
        <v>118.06</v>
      </c>
    </row>
    <row r="1902" spans="1:7" ht="15" customHeight="1">
      <c r="A1902" s="1"/>
      <c r="B1902" s="1"/>
      <c r="C1902" s="1"/>
      <c r="D1902" s="1"/>
      <c r="E1902" s="14" t="s">
        <v>33</v>
      </c>
      <c r="F1902" s="14"/>
      <c r="G1902" s="8">
        <f>ROUND(G1901 * (22.12/100),2)</f>
        <v>26.11</v>
      </c>
    </row>
    <row r="1903" spans="1:7" ht="15" customHeight="1">
      <c r="A1903" s="1"/>
      <c r="B1903" s="1"/>
      <c r="C1903" s="1"/>
      <c r="D1903" s="1"/>
      <c r="E1903" s="14" t="s">
        <v>34</v>
      </c>
      <c r="F1903" s="14"/>
      <c r="G1903" s="8">
        <f>G1902+G1901</f>
        <v>144.17000000000002</v>
      </c>
    </row>
    <row r="1904" spans="1:7" ht="10.050000000000001" customHeight="1">
      <c r="A1904" s="1"/>
      <c r="B1904" s="1"/>
      <c r="C1904" s="1"/>
      <c r="D1904" s="1"/>
      <c r="E1904" s="10"/>
      <c r="F1904" s="10"/>
      <c r="G1904" s="10"/>
    </row>
    <row r="1905" spans="1:7" ht="27" customHeight="1">
      <c r="A1905" s="11" t="s">
        <v>551</v>
      </c>
      <c r="B1905" s="11"/>
      <c r="C1905" s="11"/>
      <c r="D1905" s="11"/>
      <c r="E1905" s="11"/>
      <c r="F1905" s="11"/>
      <c r="G1905" s="11"/>
    </row>
    <row r="1906" spans="1:7" ht="15" customHeight="1">
      <c r="A1906" s="12" t="s">
        <v>86</v>
      </c>
      <c r="B1906" s="12"/>
      <c r="C1906" s="2" t="s">
        <v>2</v>
      </c>
      <c r="D1906" s="2" t="s">
        <v>3</v>
      </c>
      <c r="E1906" s="2" t="s">
        <v>4</v>
      </c>
      <c r="F1906" s="2" t="s">
        <v>5</v>
      </c>
      <c r="G1906" s="2" t="s">
        <v>6</v>
      </c>
    </row>
    <row r="1907" spans="1:7" ht="28.95" customHeight="1">
      <c r="A1907" s="3" t="s">
        <v>552</v>
      </c>
      <c r="B1907" s="4" t="s">
        <v>553</v>
      </c>
      <c r="C1907" s="3" t="s">
        <v>9</v>
      </c>
      <c r="D1907" s="3" t="s">
        <v>89</v>
      </c>
      <c r="E1907" s="5">
        <v>1.26E-2</v>
      </c>
      <c r="F1907" s="6">
        <v>23.19</v>
      </c>
      <c r="G1907" s="6">
        <f>TRUNC(TRUNC(E1907,8)*F1907,2)</f>
        <v>0.28999999999999998</v>
      </c>
    </row>
    <row r="1908" spans="1:7" ht="28.95" customHeight="1">
      <c r="A1908" s="3" t="s">
        <v>554</v>
      </c>
      <c r="B1908" s="4" t="s">
        <v>555</v>
      </c>
      <c r="C1908" s="3" t="s">
        <v>9</v>
      </c>
      <c r="D1908" s="3" t="s">
        <v>92</v>
      </c>
      <c r="E1908" s="5">
        <v>6.1999999999999998E-3</v>
      </c>
      <c r="F1908" s="6">
        <v>24.34</v>
      </c>
      <c r="G1908" s="6">
        <f>TRUNC(TRUNC(E1908,8)*F1908,2)</f>
        <v>0.15</v>
      </c>
    </row>
    <row r="1909" spans="1:7" ht="18" customHeight="1">
      <c r="A1909" s="1"/>
      <c r="B1909" s="1"/>
      <c r="C1909" s="1"/>
      <c r="D1909" s="1"/>
      <c r="E1909" s="13" t="s">
        <v>93</v>
      </c>
      <c r="F1909" s="13"/>
      <c r="G1909" s="7">
        <f>SUM(G1907:G1908)</f>
        <v>0.43999999999999995</v>
      </c>
    </row>
    <row r="1910" spans="1:7" ht="15" customHeight="1">
      <c r="A1910" s="12" t="s">
        <v>63</v>
      </c>
      <c r="B1910" s="12"/>
      <c r="C1910" s="2" t="s">
        <v>2</v>
      </c>
      <c r="D1910" s="2" t="s">
        <v>3</v>
      </c>
      <c r="E1910" s="2" t="s">
        <v>4</v>
      </c>
      <c r="F1910" s="2" t="s">
        <v>5</v>
      </c>
      <c r="G1910" s="2" t="s">
        <v>6</v>
      </c>
    </row>
    <row r="1911" spans="1:7" ht="28.95" customHeight="1">
      <c r="A1911" s="3" t="s">
        <v>556</v>
      </c>
      <c r="B1911" s="4" t="s">
        <v>557</v>
      </c>
      <c r="C1911" s="3" t="s">
        <v>9</v>
      </c>
      <c r="D1911" s="3" t="s">
        <v>66</v>
      </c>
      <c r="E1911" s="5">
        <v>0.55555560000000004</v>
      </c>
      <c r="F1911" s="6">
        <v>14.55</v>
      </c>
      <c r="G1911" s="6">
        <f>TRUNC(TRUNC(E1911,8)*F1911,2)</f>
        <v>8.08</v>
      </c>
    </row>
    <row r="1912" spans="1:7" ht="15" customHeight="1">
      <c r="A1912" s="3" t="s">
        <v>195</v>
      </c>
      <c r="B1912" s="4" t="s">
        <v>196</v>
      </c>
      <c r="C1912" s="3" t="s">
        <v>9</v>
      </c>
      <c r="D1912" s="3" t="s">
        <v>69</v>
      </c>
      <c r="E1912" s="5">
        <v>0.12</v>
      </c>
      <c r="F1912" s="6">
        <v>16.23</v>
      </c>
      <c r="G1912" s="6">
        <f>TRUNC(TRUNC(E1912,8)*F1912,2)</f>
        <v>1.94</v>
      </c>
    </row>
    <row r="1913" spans="1:7" ht="28.95" customHeight="1">
      <c r="A1913" s="3" t="s">
        <v>558</v>
      </c>
      <c r="B1913" s="4" t="s">
        <v>559</v>
      </c>
      <c r="C1913" s="3" t="s">
        <v>9</v>
      </c>
      <c r="D1913" s="3" t="s">
        <v>66</v>
      </c>
      <c r="E1913" s="5">
        <v>0.22222220000000001</v>
      </c>
      <c r="F1913" s="6">
        <v>30.77</v>
      </c>
      <c r="G1913" s="6">
        <f>TRUNC(TRUNC(E1913,8)*F1913,2)</f>
        <v>6.83</v>
      </c>
    </row>
    <row r="1914" spans="1:7" ht="28.95" customHeight="1">
      <c r="A1914" s="3" t="s">
        <v>560</v>
      </c>
      <c r="B1914" s="4" t="s">
        <v>561</v>
      </c>
      <c r="C1914" s="3" t="s">
        <v>9</v>
      </c>
      <c r="D1914" s="3" t="s">
        <v>66</v>
      </c>
      <c r="E1914" s="5">
        <v>7.4074100000000004E-2</v>
      </c>
      <c r="F1914" s="6">
        <v>38.44</v>
      </c>
      <c r="G1914" s="6">
        <f>TRUNC(TRUNC(E1914,8)*F1914,2)</f>
        <v>2.84</v>
      </c>
    </row>
    <row r="1915" spans="1:7" ht="15" customHeight="1">
      <c r="A1915" s="1"/>
      <c r="B1915" s="1"/>
      <c r="C1915" s="1"/>
      <c r="D1915" s="1"/>
      <c r="E1915" s="13" t="s">
        <v>70</v>
      </c>
      <c r="F1915" s="13"/>
      <c r="G1915" s="7">
        <f>SUM(G1911:G1914)</f>
        <v>19.690000000000001</v>
      </c>
    </row>
    <row r="1916" spans="1:7" ht="15" customHeight="1">
      <c r="A1916" s="12" t="s">
        <v>71</v>
      </c>
      <c r="B1916" s="12"/>
      <c r="C1916" s="2" t="s">
        <v>2</v>
      </c>
      <c r="D1916" s="2" t="s">
        <v>3</v>
      </c>
      <c r="E1916" s="2" t="s">
        <v>4</v>
      </c>
      <c r="F1916" s="2" t="s">
        <v>5</v>
      </c>
      <c r="G1916" s="2" t="s">
        <v>6</v>
      </c>
    </row>
    <row r="1917" spans="1:7" ht="21" customHeight="1">
      <c r="A1917" s="3" t="s">
        <v>539</v>
      </c>
      <c r="B1917" s="4" t="s">
        <v>540</v>
      </c>
      <c r="C1917" s="3" t="s">
        <v>9</v>
      </c>
      <c r="D1917" s="3" t="s">
        <v>10</v>
      </c>
      <c r="E1917" s="5">
        <v>9.3851699999999996E-2</v>
      </c>
      <c r="F1917" s="6">
        <v>24.88</v>
      </c>
      <c r="G1917" s="6">
        <f>TRUNC(TRUNC(E1917,8)*F1917,2)</f>
        <v>2.33</v>
      </c>
    </row>
    <row r="1918" spans="1:7" ht="21" customHeight="1">
      <c r="A1918" s="3" t="s">
        <v>541</v>
      </c>
      <c r="B1918" s="4" t="s">
        <v>542</v>
      </c>
      <c r="C1918" s="3" t="s">
        <v>9</v>
      </c>
      <c r="D1918" s="3" t="s">
        <v>10</v>
      </c>
      <c r="E1918" s="5">
        <v>0.13505549999999999</v>
      </c>
      <c r="F1918" s="6">
        <v>29.41</v>
      </c>
      <c r="G1918" s="6">
        <f>TRUNC(TRUNC(E1918,8)*F1918,2)</f>
        <v>3.97</v>
      </c>
    </row>
    <row r="1919" spans="1:7" ht="18" customHeight="1">
      <c r="A1919" s="1"/>
      <c r="B1919" s="1"/>
      <c r="C1919" s="1"/>
      <c r="D1919" s="1"/>
      <c r="E1919" s="13" t="s">
        <v>76</v>
      </c>
      <c r="F1919" s="13"/>
      <c r="G1919" s="7">
        <f>SUM(G1917:G1918)</f>
        <v>6.3000000000000007</v>
      </c>
    </row>
    <row r="1920" spans="1:7" ht="15" customHeight="1">
      <c r="A1920" s="1"/>
      <c r="B1920" s="1"/>
      <c r="C1920" s="1"/>
      <c r="D1920" s="1"/>
      <c r="E1920" s="14" t="s">
        <v>30</v>
      </c>
      <c r="F1920" s="14"/>
      <c r="G1920" s="8">
        <v>23.7</v>
      </c>
    </row>
    <row r="1921" spans="1:7" ht="15" customHeight="1">
      <c r="A1921" s="1"/>
      <c r="B1921" s="1"/>
      <c r="C1921" s="1"/>
      <c r="D1921" s="1"/>
      <c r="E1921" s="14" t="s">
        <v>31</v>
      </c>
      <c r="F1921" s="14"/>
      <c r="G1921" s="8">
        <v>2.73</v>
      </c>
    </row>
    <row r="1922" spans="1:7" ht="15" customHeight="1">
      <c r="A1922" s="1"/>
      <c r="B1922" s="1"/>
      <c r="C1922" s="1"/>
      <c r="D1922" s="1"/>
      <c r="E1922" s="14" t="s">
        <v>32</v>
      </c>
      <c r="F1922" s="14"/>
      <c r="G1922" s="8">
        <f>ROUND(SUM(G1909,G1915,G1919),2)</f>
        <v>26.43</v>
      </c>
    </row>
    <row r="1923" spans="1:7" ht="15" customHeight="1">
      <c r="A1923" s="1"/>
      <c r="B1923" s="1"/>
      <c r="C1923" s="1"/>
      <c r="D1923" s="1"/>
      <c r="E1923" s="14" t="s">
        <v>33</v>
      </c>
      <c r="F1923" s="14"/>
      <c r="G1923" s="8">
        <f>ROUND(G1922 * (22.12/100),2)</f>
        <v>5.85</v>
      </c>
    </row>
    <row r="1924" spans="1:7" ht="15" customHeight="1">
      <c r="A1924" s="1"/>
      <c r="B1924" s="1"/>
      <c r="C1924" s="1"/>
      <c r="D1924" s="1"/>
      <c r="E1924" s="14" t="s">
        <v>34</v>
      </c>
      <c r="F1924" s="14"/>
      <c r="G1924" s="8">
        <f>G1923+G1922</f>
        <v>32.28</v>
      </c>
    </row>
    <row r="1925" spans="1:7" ht="10.050000000000001" customHeight="1">
      <c r="A1925" s="1"/>
      <c r="B1925" s="1"/>
      <c r="C1925" s="1"/>
      <c r="D1925" s="1"/>
      <c r="E1925" s="10"/>
      <c r="F1925" s="10"/>
      <c r="G1925" s="10"/>
    </row>
    <row r="1926" spans="1:7" ht="19.95" customHeight="1">
      <c r="A1926" s="11" t="s">
        <v>562</v>
      </c>
      <c r="B1926" s="11"/>
      <c r="C1926" s="11"/>
      <c r="D1926" s="11"/>
      <c r="E1926" s="11"/>
      <c r="F1926" s="11"/>
      <c r="G1926" s="11"/>
    </row>
    <row r="1927" spans="1:7" ht="15" customHeight="1">
      <c r="A1927" s="12" t="s">
        <v>63</v>
      </c>
      <c r="B1927" s="12"/>
      <c r="C1927" s="2" t="s">
        <v>2</v>
      </c>
      <c r="D1927" s="2" t="s">
        <v>3</v>
      </c>
      <c r="E1927" s="2" t="s">
        <v>4</v>
      </c>
      <c r="F1927" s="2" t="s">
        <v>5</v>
      </c>
      <c r="G1927" s="2" t="s">
        <v>6</v>
      </c>
    </row>
    <row r="1928" spans="1:7" ht="28.95" customHeight="1">
      <c r="A1928" s="3" t="s">
        <v>563</v>
      </c>
      <c r="B1928" s="4" t="s">
        <v>564</v>
      </c>
      <c r="C1928" s="3" t="s">
        <v>9</v>
      </c>
      <c r="D1928" s="3" t="s">
        <v>66</v>
      </c>
      <c r="E1928" s="5">
        <v>7</v>
      </c>
      <c r="F1928" s="6">
        <v>23.15</v>
      </c>
      <c r="G1928" s="6">
        <f t="shared" ref="G1928:G1936" si="17">TRUNC(TRUNC(E1928,8)*F1928,2)</f>
        <v>162.05000000000001</v>
      </c>
    </row>
    <row r="1929" spans="1:7" ht="28.95" customHeight="1">
      <c r="A1929" s="3" t="s">
        <v>565</v>
      </c>
      <c r="B1929" s="4" t="s">
        <v>566</v>
      </c>
      <c r="C1929" s="3" t="s">
        <v>9</v>
      </c>
      <c r="D1929" s="3" t="s">
        <v>567</v>
      </c>
      <c r="E1929" s="5">
        <v>1</v>
      </c>
      <c r="F1929" s="6">
        <v>86</v>
      </c>
      <c r="G1929" s="6">
        <f t="shared" si="17"/>
        <v>86</v>
      </c>
    </row>
    <row r="1930" spans="1:7" ht="28.95" customHeight="1">
      <c r="A1930" s="3" t="s">
        <v>568</v>
      </c>
      <c r="B1930" s="4" t="s">
        <v>569</v>
      </c>
      <c r="C1930" s="3" t="s">
        <v>9</v>
      </c>
      <c r="D1930" s="3" t="s">
        <v>130</v>
      </c>
      <c r="E1930" s="5">
        <v>1</v>
      </c>
      <c r="F1930" s="6">
        <v>22.39</v>
      </c>
      <c r="G1930" s="6">
        <f t="shared" si="17"/>
        <v>22.39</v>
      </c>
    </row>
    <row r="1931" spans="1:7" ht="28.95" customHeight="1">
      <c r="A1931" s="3" t="s">
        <v>570</v>
      </c>
      <c r="B1931" s="4" t="s">
        <v>571</v>
      </c>
      <c r="C1931" s="3" t="s">
        <v>9</v>
      </c>
      <c r="D1931" s="3" t="s">
        <v>130</v>
      </c>
      <c r="E1931" s="5">
        <v>4</v>
      </c>
      <c r="F1931" s="6">
        <v>32.03</v>
      </c>
      <c r="G1931" s="6">
        <f t="shared" si="17"/>
        <v>128.12</v>
      </c>
    </row>
    <row r="1932" spans="1:7" ht="15" customHeight="1">
      <c r="A1932" s="3" t="s">
        <v>195</v>
      </c>
      <c r="B1932" s="4" t="s">
        <v>196</v>
      </c>
      <c r="C1932" s="3" t="s">
        <v>9</v>
      </c>
      <c r="D1932" s="3" t="s">
        <v>69</v>
      </c>
      <c r="E1932" s="5">
        <v>2.5</v>
      </c>
      <c r="F1932" s="6">
        <v>16.23</v>
      </c>
      <c r="G1932" s="6">
        <f t="shared" si="17"/>
        <v>40.57</v>
      </c>
    </row>
    <row r="1933" spans="1:7" ht="28.95" customHeight="1">
      <c r="A1933" s="3" t="s">
        <v>572</v>
      </c>
      <c r="B1933" s="4" t="s">
        <v>573</v>
      </c>
      <c r="C1933" s="3" t="s">
        <v>9</v>
      </c>
      <c r="D1933" s="3" t="s">
        <v>66</v>
      </c>
      <c r="E1933" s="5">
        <v>3</v>
      </c>
      <c r="F1933" s="6">
        <v>5.5</v>
      </c>
      <c r="G1933" s="6">
        <f t="shared" si="17"/>
        <v>16.5</v>
      </c>
    </row>
    <row r="1934" spans="1:7" ht="28.95" customHeight="1">
      <c r="A1934" s="3" t="s">
        <v>255</v>
      </c>
      <c r="B1934" s="4" t="s">
        <v>256</v>
      </c>
      <c r="C1934" s="3" t="s">
        <v>9</v>
      </c>
      <c r="D1934" s="3" t="s">
        <v>66</v>
      </c>
      <c r="E1934" s="5">
        <v>3</v>
      </c>
      <c r="F1934" s="6">
        <v>20.56</v>
      </c>
      <c r="G1934" s="6">
        <f t="shared" si="17"/>
        <v>61.68</v>
      </c>
    </row>
    <row r="1935" spans="1:7" ht="28.95" customHeight="1">
      <c r="A1935" s="3" t="s">
        <v>558</v>
      </c>
      <c r="B1935" s="4" t="s">
        <v>559</v>
      </c>
      <c r="C1935" s="3" t="s">
        <v>9</v>
      </c>
      <c r="D1935" s="3" t="s">
        <v>66</v>
      </c>
      <c r="E1935" s="5">
        <v>11.5</v>
      </c>
      <c r="F1935" s="6">
        <v>30.77</v>
      </c>
      <c r="G1935" s="6">
        <f t="shared" si="17"/>
        <v>353.85</v>
      </c>
    </row>
    <row r="1936" spans="1:7" ht="28.95" customHeight="1">
      <c r="A1936" s="3" t="s">
        <v>560</v>
      </c>
      <c r="B1936" s="4" t="s">
        <v>561</v>
      </c>
      <c r="C1936" s="3" t="s">
        <v>9</v>
      </c>
      <c r="D1936" s="3" t="s">
        <v>66</v>
      </c>
      <c r="E1936" s="5">
        <v>11</v>
      </c>
      <c r="F1936" s="6">
        <v>38.44</v>
      </c>
      <c r="G1936" s="6">
        <f t="shared" si="17"/>
        <v>422.84</v>
      </c>
    </row>
    <row r="1937" spans="1:7" ht="15" customHeight="1">
      <c r="A1937" s="1"/>
      <c r="B1937" s="1"/>
      <c r="C1937" s="1"/>
      <c r="D1937" s="1"/>
      <c r="E1937" s="13" t="s">
        <v>70</v>
      </c>
      <c r="F1937" s="13"/>
      <c r="G1937" s="7">
        <f>SUM(G1928:G1936)</f>
        <v>1294</v>
      </c>
    </row>
    <row r="1938" spans="1:7" ht="15" customHeight="1">
      <c r="A1938" s="12" t="s">
        <v>71</v>
      </c>
      <c r="B1938" s="12"/>
      <c r="C1938" s="2" t="s">
        <v>2</v>
      </c>
      <c r="D1938" s="2" t="s">
        <v>3</v>
      </c>
      <c r="E1938" s="2" t="s">
        <v>4</v>
      </c>
      <c r="F1938" s="2" t="s">
        <v>5</v>
      </c>
      <c r="G1938" s="2" t="s">
        <v>6</v>
      </c>
    </row>
    <row r="1939" spans="1:7" ht="21" customHeight="1">
      <c r="A1939" s="3" t="s">
        <v>539</v>
      </c>
      <c r="B1939" s="4" t="s">
        <v>540</v>
      </c>
      <c r="C1939" s="3" t="s">
        <v>9</v>
      </c>
      <c r="D1939" s="3" t="s">
        <v>10</v>
      </c>
      <c r="E1939" s="5">
        <v>5.6991738999999999</v>
      </c>
      <c r="F1939" s="6">
        <v>24.88</v>
      </c>
      <c r="G1939" s="6">
        <f>TRUNC(TRUNC(E1939,8)*F1939,2)</f>
        <v>141.79</v>
      </c>
    </row>
    <row r="1940" spans="1:7" ht="21" customHeight="1">
      <c r="A1940" s="3" t="s">
        <v>541</v>
      </c>
      <c r="B1940" s="4" t="s">
        <v>542</v>
      </c>
      <c r="C1940" s="3" t="s">
        <v>9</v>
      </c>
      <c r="D1940" s="3" t="s">
        <v>10</v>
      </c>
      <c r="E1940" s="5">
        <v>20.5170262</v>
      </c>
      <c r="F1940" s="6">
        <v>29.41</v>
      </c>
      <c r="G1940" s="6">
        <f>TRUNC(TRUNC(E1940,8)*F1940,2)</f>
        <v>603.4</v>
      </c>
    </row>
    <row r="1941" spans="1:7" ht="18" customHeight="1">
      <c r="A1941" s="1"/>
      <c r="B1941" s="1"/>
      <c r="C1941" s="1"/>
      <c r="D1941" s="1"/>
      <c r="E1941" s="13" t="s">
        <v>76</v>
      </c>
      <c r="F1941" s="13"/>
      <c r="G1941" s="7">
        <f>SUM(G1939:G1940)</f>
        <v>745.18999999999994</v>
      </c>
    </row>
    <row r="1942" spans="1:7" ht="15" customHeight="1">
      <c r="A1942" s="12" t="s">
        <v>26</v>
      </c>
      <c r="B1942" s="12"/>
      <c r="C1942" s="2" t="s">
        <v>2</v>
      </c>
      <c r="D1942" s="2" t="s">
        <v>3</v>
      </c>
      <c r="E1942" s="2" t="s">
        <v>4</v>
      </c>
      <c r="F1942" s="2" t="s">
        <v>5</v>
      </c>
      <c r="G1942" s="2" t="s">
        <v>6</v>
      </c>
    </row>
    <row r="1943" spans="1:7" ht="37.950000000000003" customHeight="1">
      <c r="A1943" s="3" t="s">
        <v>574</v>
      </c>
      <c r="B1943" s="4" t="s">
        <v>575</v>
      </c>
      <c r="C1943" s="3" t="s">
        <v>9</v>
      </c>
      <c r="D1943" s="3" t="s">
        <v>130</v>
      </c>
      <c r="E1943" s="5">
        <v>1</v>
      </c>
      <c r="F1943" s="6">
        <v>773.87</v>
      </c>
      <c r="G1943" s="6">
        <f>TRUNC(TRUNC(E1943,8)*F1943,2)</f>
        <v>773.87</v>
      </c>
    </row>
    <row r="1944" spans="1:7" ht="15" customHeight="1">
      <c r="A1944" s="1"/>
      <c r="B1944" s="1"/>
      <c r="C1944" s="1"/>
      <c r="D1944" s="1"/>
      <c r="E1944" s="13" t="s">
        <v>29</v>
      </c>
      <c r="F1944" s="13"/>
      <c r="G1944" s="7">
        <f>SUM(G1943:G1943)</f>
        <v>773.87</v>
      </c>
    </row>
    <row r="1945" spans="1:7" ht="15" customHeight="1">
      <c r="A1945" s="1"/>
      <c r="B1945" s="1"/>
      <c r="C1945" s="1"/>
      <c r="D1945" s="1"/>
      <c r="E1945" s="14" t="s">
        <v>30</v>
      </c>
      <c r="F1945" s="14"/>
      <c r="G1945" s="8">
        <v>2328.4899999999998</v>
      </c>
    </row>
    <row r="1946" spans="1:7" ht="15" customHeight="1">
      <c r="A1946" s="1"/>
      <c r="B1946" s="1"/>
      <c r="C1946" s="1"/>
      <c r="D1946" s="1"/>
      <c r="E1946" s="14" t="s">
        <v>31</v>
      </c>
      <c r="F1946" s="14"/>
      <c r="G1946" s="8">
        <v>484.57</v>
      </c>
    </row>
    <row r="1947" spans="1:7" ht="15" customHeight="1">
      <c r="A1947" s="1"/>
      <c r="B1947" s="1"/>
      <c r="C1947" s="1"/>
      <c r="D1947" s="1"/>
      <c r="E1947" s="14" t="s">
        <v>32</v>
      </c>
      <c r="F1947" s="14"/>
      <c r="G1947" s="8">
        <f>ROUND(SUM(G1937,G1941,G1944),2)</f>
        <v>2813.06</v>
      </c>
    </row>
    <row r="1948" spans="1:7" ht="15" customHeight="1">
      <c r="A1948" s="1"/>
      <c r="B1948" s="1"/>
      <c r="C1948" s="1"/>
      <c r="D1948" s="1"/>
      <c r="E1948" s="14" t="s">
        <v>33</v>
      </c>
      <c r="F1948" s="14"/>
      <c r="G1948" s="8">
        <f>ROUND(G1947 * (22.12/100),2)</f>
        <v>622.25</v>
      </c>
    </row>
    <row r="1949" spans="1:7" ht="15" customHeight="1">
      <c r="A1949" s="1"/>
      <c r="B1949" s="1"/>
      <c r="C1949" s="1"/>
      <c r="D1949" s="1"/>
      <c r="E1949" s="14" t="s">
        <v>34</v>
      </c>
      <c r="F1949" s="14"/>
      <c r="G1949" s="8">
        <f>G1948+G1947</f>
        <v>3435.31</v>
      </c>
    </row>
    <row r="1950" spans="1:7" ht="10.050000000000001" customHeight="1">
      <c r="A1950" s="1"/>
      <c r="B1950" s="1"/>
      <c r="C1950" s="1"/>
      <c r="D1950" s="1"/>
      <c r="E1950" s="10"/>
      <c r="F1950" s="10"/>
      <c r="G1950" s="10"/>
    </row>
    <row r="1951" spans="1:7" ht="19.95" customHeight="1">
      <c r="A1951" s="11" t="s">
        <v>576</v>
      </c>
      <c r="B1951" s="11"/>
      <c r="C1951" s="11"/>
      <c r="D1951" s="11"/>
      <c r="E1951" s="11"/>
      <c r="F1951" s="11"/>
      <c r="G1951" s="11"/>
    </row>
    <row r="1952" spans="1:7" ht="15" customHeight="1">
      <c r="A1952" s="12" t="s">
        <v>63</v>
      </c>
      <c r="B1952" s="12"/>
      <c r="C1952" s="2" t="s">
        <v>2</v>
      </c>
      <c r="D1952" s="2" t="s">
        <v>3</v>
      </c>
      <c r="E1952" s="2" t="s">
        <v>4</v>
      </c>
      <c r="F1952" s="2" t="s">
        <v>5</v>
      </c>
      <c r="G1952" s="2" t="s">
        <v>6</v>
      </c>
    </row>
    <row r="1953" spans="1:7" ht="46.05" customHeight="1">
      <c r="A1953" s="3" t="s">
        <v>577</v>
      </c>
      <c r="B1953" s="4" t="s">
        <v>578</v>
      </c>
      <c r="C1953" s="3" t="s">
        <v>9</v>
      </c>
      <c r="D1953" s="3" t="s">
        <v>579</v>
      </c>
      <c r="E1953" s="5">
        <v>1</v>
      </c>
      <c r="F1953" s="6">
        <v>174.01</v>
      </c>
      <c r="G1953" s="6">
        <f>TRUNC(TRUNC(E1953,8)*F1953,2)</f>
        <v>174.01</v>
      </c>
    </row>
    <row r="1954" spans="1:7" ht="15" customHeight="1">
      <c r="A1954" s="1"/>
      <c r="B1954" s="1"/>
      <c r="C1954" s="1"/>
      <c r="D1954" s="1"/>
      <c r="E1954" s="13" t="s">
        <v>70</v>
      </c>
      <c r="F1954" s="13"/>
      <c r="G1954" s="7">
        <f>SUM(G1953:G1953)</f>
        <v>174.01</v>
      </c>
    </row>
    <row r="1955" spans="1:7" ht="15" customHeight="1">
      <c r="A1955" s="12" t="s">
        <v>71</v>
      </c>
      <c r="B1955" s="12"/>
      <c r="C1955" s="2" t="s">
        <v>2</v>
      </c>
      <c r="D1955" s="2" t="s">
        <v>3</v>
      </c>
      <c r="E1955" s="2" t="s">
        <v>4</v>
      </c>
      <c r="F1955" s="2" t="s">
        <v>5</v>
      </c>
      <c r="G1955" s="2" t="s">
        <v>6</v>
      </c>
    </row>
    <row r="1956" spans="1:7" ht="21" customHeight="1">
      <c r="A1956" s="3" t="s">
        <v>72</v>
      </c>
      <c r="B1956" s="4" t="s">
        <v>73</v>
      </c>
      <c r="C1956" s="3" t="s">
        <v>9</v>
      </c>
      <c r="D1956" s="3" t="s">
        <v>10</v>
      </c>
      <c r="E1956" s="5">
        <v>1.4528015000000001</v>
      </c>
      <c r="F1956" s="6">
        <v>28.4</v>
      </c>
      <c r="G1956" s="6">
        <f>TRUNC(TRUNC(E1956,8)*F1956,2)</f>
        <v>41.25</v>
      </c>
    </row>
    <row r="1957" spans="1:7" ht="15" customHeight="1">
      <c r="A1957" s="3" t="s">
        <v>74</v>
      </c>
      <c r="B1957" s="4" t="s">
        <v>75</v>
      </c>
      <c r="C1957" s="3" t="s">
        <v>9</v>
      </c>
      <c r="D1957" s="3" t="s">
        <v>10</v>
      </c>
      <c r="E1957" s="5">
        <v>0.4105743</v>
      </c>
      <c r="F1957" s="6">
        <v>24.08</v>
      </c>
      <c r="G1957" s="6">
        <f>TRUNC(TRUNC(E1957,8)*F1957,2)</f>
        <v>9.8800000000000008</v>
      </c>
    </row>
    <row r="1958" spans="1:7" ht="18" customHeight="1">
      <c r="A1958" s="1"/>
      <c r="B1958" s="1"/>
      <c r="C1958" s="1"/>
      <c r="D1958" s="1"/>
      <c r="E1958" s="13" t="s">
        <v>76</v>
      </c>
      <c r="F1958" s="13"/>
      <c r="G1958" s="7">
        <f>SUM(G1956:G1957)</f>
        <v>51.13</v>
      </c>
    </row>
    <row r="1959" spans="1:7" ht="15" customHeight="1">
      <c r="A1959" s="1"/>
      <c r="B1959" s="1"/>
      <c r="C1959" s="1"/>
      <c r="D1959" s="1"/>
      <c r="E1959" s="14" t="s">
        <v>30</v>
      </c>
      <c r="F1959" s="14"/>
      <c r="G1959" s="8">
        <v>204.58</v>
      </c>
    </row>
    <row r="1960" spans="1:7" ht="15" customHeight="1">
      <c r="A1960" s="1"/>
      <c r="B1960" s="1"/>
      <c r="C1960" s="1"/>
      <c r="D1960" s="1"/>
      <c r="E1960" s="14" t="s">
        <v>31</v>
      </c>
      <c r="F1960" s="14"/>
      <c r="G1960" s="8">
        <v>20.56</v>
      </c>
    </row>
    <row r="1961" spans="1:7" ht="15" customHeight="1">
      <c r="A1961" s="1"/>
      <c r="B1961" s="1"/>
      <c r="C1961" s="1"/>
      <c r="D1961" s="1"/>
      <c r="E1961" s="14" t="s">
        <v>32</v>
      </c>
      <c r="F1961" s="14"/>
      <c r="G1961" s="8">
        <f>ROUND(SUM(G1954,G1958),2)</f>
        <v>225.14</v>
      </c>
    </row>
    <row r="1962" spans="1:7" ht="15" customHeight="1">
      <c r="A1962" s="1"/>
      <c r="B1962" s="1"/>
      <c r="C1962" s="1"/>
      <c r="D1962" s="1"/>
      <c r="E1962" s="14" t="s">
        <v>33</v>
      </c>
      <c r="F1962" s="14"/>
      <c r="G1962" s="8">
        <f>ROUND(G1961 * (22.12/100),2)</f>
        <v>49.8</v>
      </c>
    </row>
    <row r="1963" spans="1:7" ht="15" customHeight="1">
      <c r="A1963" s="1"/>
      <c r="B1963" s="1"/>
      <c r="C1963" s="1"/>
      <c r="D1963" s="1"/>
      <c r="E1963" s="14" t="s">
        <v>34</v>
      </c>
      <c r="F1963" s="14"/>
      <c r="G1963" s="8">
        <f>G1962+G1961</f>
        <v>274.94</v>
      </c>
    </row>
    <row r="1964" spans="1:7" ht="10.050000000000001" customHeight="1">
      <c r="A1964" s="1"/>
      <c r="B1964" s="1"/>
      <c r="C1964" s="1"/>
      <c r="D1964" s="1"/>
      <c r="E1964" s="10"/>
      <c r="F1964" s="10"/>
      <c r="G1964" s="10"/>
    </row>
    <row r="1965" spans="1:7" ht="19.95" customHeight="1">
      <c r="A1965" s="11" t="s">
        <v>580</v>
      </c>
      <c r="B1965" s="11"/>
      <c r="C1965" s="11"/>
      <c r="D1965" s="11"/>
      <c r="E1965" s="11"/>
      <c r="F1965" s="11"/>
      <c r="G1965" s="11"/>
    </row>
    <row r="1966" spans="1:7" ht="15" customHeight="1">
      <c r="A1966" s="12" t="s">
        <v>63</v>
      </c>
      <c r="B1966" s="12"/>
      <c r="C1966" s="2" t="s">
        <v>2</v>
      </c>
      <c r="D1966" s="2" t="s">
        <v>3</v>
      </c>
      <c r="E1966" s="2" t="s">
        <v>4</v>
      </c>
      <c r="F1966" s="2" t="s">
        <v>5</v>
      </c>
      <c r="G1966" s="2" t="s">
        <v>6</v>
      </c>
    </row>
    <row r="1967" spans="1:7" ht="21" customHeight="1">
      <c r="A1967" s="3" t="s">
        <v>581</v>
      </c>
      <c r="B1967" s="4" t="s">
        <v>582</v>
      </c>
      <c r="C1967" s="3" t="s">
        <v>9</v>
      </c>
      <c r="D1967" s="3" t="s">
        <v>130</v>
      </c>
      <c r="E1967" s="5">
        <v>1.3332999999999999</v>
      </c>
      <c r="F1967" s="6">
        <v>1.1399999999999999</v>
      </c>
      <c r="G1967" s="6">
        <f>TRUNC(TRUNC(E1967,8)*F1967,2)</f>
        <v>1.51</v>
      </c>
    </row>
    <row r="1968" spans="1:7" ht="28.95" customHeight="1">
      <c r="A1968" s="3" t="s">
        <v>583</v>
      </c>
      <c r="B1968" s="4" t="s">
        <v>584</v>
      </c>
      <c r="C1968" s="3" t="s">
        <v>9</v>
      </c>
      <c r="D1968" s="3" t="s">
        <v>130</v>
      </c>
      <c r="E1968" s="5">
        <v>1.4</v>
      </c>
      <c r="F1968" s="6">
        <v>0.99</v>
      </c>
      <c r="G1968" s="6">
        <f>TRUNC(TRUNC(E1968,8)*F1968,2)</f>
        <v>1.38</v>
      </c>
    </row>
    <row r="1969" spans="1:7" ht="15" customHeight="1">
      <c r="A1969" s="1"/>
      <c r="B1969" s="1"/>
      <c r="C1969" s="1"/>
      <c r="D1969" s="1"/>
      <c r="E1969" s="13" t="s">
        <v>70</v>
      </c>
      <c r="F1969" s="13"/>
      <c r="G1969" s="7">
        <f>SUM(G1967:G1968)</f>
        <v>2.8899999999999997</v>
      </c>
    </row>
    <row r="1970" spans="1:7" ht="15" customHeight="1">
      <c r="A1970" s="12" t="s">
        <v>71</v>
      </c>
      <c r="B1970" s="12"/>
      <c r="C1970" s="2" t="s">
        <v>2</v>
      </c>
      <c r="D1970" s="2" t="s">
        <v>3</v>
      </c>
      <c r="E1970" s="2" t="s">
        <v>4</v>
      </c>
      <c r="F1970" s="2" t="s">
        <v>5</v>
      </c>
      <c r="G1970" s="2" t="s">
        <v>6</v>
      </c>
    </row>
    <row r="1971" spans="1:7" ht="21" customHeight="1">
      <c r="A1971" s="3" t="s">
        <v>585</v>
      </c>
      <c r="B1971" s="4" t="s">
        <v>586</v>
      </c>
      <c r="C1971" s="3" t="s">
        <v>9</v>
      </c>
      <c r="D1971" s="3" t="s">
        <v>10</v>
      </c>
      <c r="E1971" s="5">
        <v>1.29E-2</v>
      </c>
      <c r="F1971" s="6">
        <v>24.51</v>
      </c>
      <c r="G1971" s="6">
        <f>TRUNC(TRUNC(E1971,8)*F1971,2)</f>
        <v>0.31</v>
      </c>
    </row>
    <row r="1972" spans="1:7" ht="21" customHeight="1">
      <c r="A1972" s="3" t="s">
        <v>525</v>
      </c>
      <c r="B1972" s="4" t="s">
        <v>526</v>
      </c>
      <c r="C1972" s="3" t="s">
        <v>9</v>
      </c>
      <c r="D1972" s="3" t="s">
        <v>10</v>
      </c>
      <c r="E1972" s="5">
        <v>5.6899999999999999E-2</v>
      </c>
      <c r="F1972" s="6">
        <v>29.13</v>
      </c>
      <c r="G1972" s="6">
        <f>TRUNC(TRUNC(E1972,8)*F1972,2)</f>
        <v>1.65</v>
      </c>
    </row>
    <row r="1973" spans="1:7" ht="18" customHeight="1">
      <c r="A1973" s="1"/>
      <c r="B1973" s="1"/>
      <c r="C1973" s="1"/>
      <c r="D1973" s="1"/>
      <c r="E1973" s="13" t="s">
        <v>76</v>
      </c>
      <c r="F1973" s="13"/>
      <c r="G1973" s="7">
        <f>SUM(G1971:G1972)</f>
        <v>1.96</v>
      </c>
    </row>
    <row r="1974" spans="1:7" ht="15" customHeight="1">
      <c r="A1974" s="1"/>
      <c r="B1974" s="1"/>
      <c r="C1974" s="1"/>
      <c r="D1974" s="1"/>
      <c r="E1974" s="14" t="s">
        <v>30</v>
      </c>
      <c r="F1974" s="14"/>
      <c r="G1974" s="8">
        <v>4.04</v>
      </c>
    </row>
    <row r="1975" spans="1:7" ht="15" customHeight="1">
      <c r="A1975" s="1"/>
      <c r="B1975" s="1"/>
      <c r="C1975" s="1"/>
      <c r="D1975" s="1"/>
      <c r="E1975" s="14" t="s">
        <v>31</v>
      </c>
      <c r="F1975" s="14"/>
      <c r="G1975" s="8">
        <v>0.81</v>
      </c>
    </row>
    <row r="1976" spans="1:7" ht="15" customHeight="1">
      <c r="A1976" s="1"/>
      <c r="B1976" s="1"/>
      <c r="C1976" s="1"/>
      <c r="D1976" s="1"/>
      <c r="E1976" s="14" t="s">
        <v>32</v>
      </c>
      <c r="F1976" s="14"/>
      <c r="G1976" s="8">
        <f>ROUND(SUM(G1969,G1973),2)</f>
        <v>4.8499999999999996</v>
      </c>
    </row>
    <row r="1977" spans="1:7" ht="15" customHeight="1">
      <c r="A1977" s="1"/>
      <c r="B1977" s="1"/>
      <c r="C1977" s="1"/>
      <c r="D1977" s="1"/>
      <c r="E1977" s="14" t="s">
        <v>33</v>
      </c>
      <c r="F1977" s="14"/>
      <c r="G1977" s="8">
        <f>ROUND(G1976 * (22.12/100),2)</f>
        <v>1.07</v>
      </c>
    </row>
    <row r="1978" spans="1:7" ht="15" customHeight="1">
      <c r="A1978" s="1"/>
      <c r="B1978" s="1"/>
      <c r="C1978" s="1"/>
      <c r="D1978" s="1"/>
      <c r="E1978" s="14" t="s">
        <v>34</v>
      </c>
      <c r="F1978" s="14"/>
      <c r="G1978" s="8">
        <f>G1977+G1976</f>
        <v>5.92</v>
      </c>
    </row>
    <row r="1979" spans="1:7" ht="10.050000000000001" customHeight="1">
      <c r="A1979" s="1"/>
      <c r="B1979" s="1"/>
      <c r="C1979" s="1"/>
      <c r="D1979" s="1"/>
      <c r="E1979" s="10"/>
      <c r="F1979" s="10"/>
      <c r="G1979" s="10"/>
    </row>
    <row r="1980" spans="1:7" ht="27" customHeight="1">
      <c r="A1980" s="11" t="s">
        <v>587</v>
      </c>
      <c r="B1980" s="11"/>
      <c r="C1980" s="11"/>
      <c r="D1980" s="11"/>
      <c r="E1980" s="11"/>
      <c r="F1980" s="11"/>
      <c r="G1980" s="11"/>
    </row>
    <row r="1981" spans="1:7" ht="15" customHeight="1">
      <c r="A1981" s="12" t="s">
        <v>63</v>
      </c>
      <c r="B1981" s="12"/>
      <c r="C1981" s="2" t="s">
        <v>2</v>
      </c>
      <c r="D1981" s="2" t="s">
        <v>3</v>
      </c>
      <c r="E1981" s="2" t="s">
        <v>4</v>
      </c>
      <c r="F1981" s="2" t="s">
        <v>5</v>
      </c>
      <c r="G1981" s="2" t="s">
        <v>6</v>
      </c>
    </row>
    <row r="1982" spans="1:7" ht="21" customHeight="1">
      <c r="A1982" s="3" t="s">
        <v>588</v>
      </c>
      <c r="B1982" s="4" t="s">
        <v>589</v>
      </c>
      <c r="C1982" s="3" t="s">
        <v>9</v>
      </c>
      <c r="D1982" s="3" t="s">
        <v>130</v>
      </c>
      <c r="E1982" s="5">
        <v>1.7857000000000001</v>
      </c>
      <c r="F1982" s="6">
        <v>2.52</v>
      </c>
      <c r="G1982" s="6">
        <f>TRUNC(TRUNC(E1982,8)*F1982,2)</f>
        <v>4.49</v>
      </c>
    </row>
    <row r="1983" spans="1:7" ht="15" customHeight="1">
      <c r="A1983" s="1"/>
      <c r="B1983" s="1"/>
      <c r="C1983" s="1"/>
      <c r="D1983" s="1"/>
      <c r="E1983" s="13" t="s">
        <v>70</v>
      </c>
      <c r="F1983" s="13"/>
      <c r="G1983" s="7">
        <f>SUM(G1982:G1982)</f>
        <v>4.49</v>
      </c>
    </row>
    <row r="1984" spans="1:7" ht="15" customHeight="1">
      <c r="A1984" s="12" t="s">
        <v>71</v>
      </c>
      <c r="B1984" s="12"/>
      <c r="C1984" s="2" t="s">
        <v>2</v>
      </c>
      <c r="D1984" s="2" t="s">
        <v>3</v>
      </c>
      <c r="E1984" s="2" t="s">
        <v>4</v>
      </c>
      <c r="F1984" s="2" t="s">
        <v>5</v>
      </c>
      <c r="G1984" s="2" t="s">
        <v>6</v>
      </c>
    </row>
    <row r="1985" spans="1:7" ht="21" customHeight="1">
      <c r="A1985" s="3" t="s">
        <v>585</v>
      </c>
      <c r="B1985" s="4" t="s">
        <v>586</v>
      </c>
      <c r="C1985" s="3" t="s">
        <v>9</v>
      </c>
      <c r="D1985" s="3" t="s">
        <v>10</v>
      </c>
      <c r="E1985" s="5">
        <v>4.8000000000000001E-2</v>
      </c>
      <c r="F1985" s="6">
        <v>24.51</v>
      </c>
      <c r="G1985" s="6">
        <f>TRUNC(TRUNC(E1985,8)*F1985,2)</f>
        <v>1.17</v>
      </c>
    </row>
    <row r="1986" spans="1:7" ht="21" customHeight="1">
      <c r="A1986" s="3" t="s">
        <v>525</v>
      </c>
      <c r="B1986" s="4" t="s">
        <v>526</v>
      </c>
      <c r="C1986" s="3" t="s">
        <v>9</v>
      </c>
      <c r="D1986" s="3" t="s">
        <v>10</v>
      </c>
      <c r="E1986" s="5">
        <v>0.2114</v>
      </c>
      <c r="F1986" s="6">
        <v>29.13</v>
      </c>
      <c r="G1986" s="6">
        <f>TRUNC(TRUNC(E1986,8)*F1986,2)</f>
        <v>6.15</v>
      </c>
    </row>
    <row r="1987" spans="1:7" ht="18" customHeight="1">
      <c r="A1987" s="1"/>
      <c r="B1987" s="1"/>
      <c r="C1987" s="1"/>
      <c r="D1987" s="1"/>
      <c r="E1987" s="13" t="s">
        <v>76</v>
      </c>
      <c r="F1987" s="13"/>
      <c r="G1987" s="7">
        <f>SUM(G1985:G1986)</f>
        <v>7.32</v>
      </c>
    </row>
    <row r="1988" spans="1:7" ht="15" customHeight="1">
      <c r="A1988" s="1"/>
      <c r="B1988" s="1"/>
      <c r="C1988" s="1"/>
      <c r="D1988" s="1"/>
      <c r="E1988" s="14" t="s">
        <v>30</v>
      </c>
      <c r="F1988" s="14"/>
      <c r="G1988" s="8">
        <v>8.7799999999999994</v>
      </c>
    </row>
    <row r="1989" spans="1:7" ht="15" customHeight="1">
      <c r="A1989" s="1"/>
      <c r="B1989" s="1"/>
      <c r="C1989" s="1"/>
      <c r="D1989" s="1"/>
      <c r="E1989" s="14" t="s">
        <v>31</v>
      </c>
      <c r="F1989" s="14"/>
      <c r="G1989" s="8">
        <v>3.03</v>
      </c>
    </row>
    <row r="1990" spans="1:7" ht="15" customHeight="1">
      <c r="A1990" s="1"/>
      <c r="B1990" s="1"/>
      <c r="C1990" s="1"/>
      <c r="D1990" s="1"/>
      <c r="E1990" s="14" t="s">
        <v>32</v>
      </c>
      <c r="F1990" s="14"/>
      <c r="G1990" s="8">
        <f>ROUND(SUM(G1983,G1987),2)</f>
        <v>11.81</v>
      </c>
    </row>
    <row r="1991" spans="1:7" ht="15" customHeight="1">
      <c r="A1991" s="1"/>
      <c r="B1991" s="1"/>
      <c r="C1991" s="1"/>
      <c r="D1991" s="1"/>
      <c r="E1991" s="14" t="s">
        <v>33</v>
      </c>
      <c r="F1991" s="14"/>
      <c r="G1991" s="8">
        <f>ROUND(G1990 * (22.12/100),2)</f>
        <v>2.61</v>
      </c>
    </row>
    <row r="1992" spans="1:7" ht="15" customHeight="1">
      <c r="A1992" s="1"/>
      <c r="B1992" s="1"/>
      <c r="C1992" s="1"/>
      <c r="D1992" s="1"/>
      <c r="E1992" s="14" t="s">
        <v>34</v>
      </c>
      <c r="F1992" s="14"/>
      <c r="G1992" s="8">
        <f>G1991+G1990</f>
        <v>14.42</v>
      </c>
    </row>
    <row r="1993" spans="1:7" ht="10.050000000000001" customHeight="1">
      <c r="A1993" s="1"/>
      <c r="B1993" s="1"/>
      <c r="C1993" s="1"/>
      <c r="D1993" s="1"/>
      <c r="E1993" s="10"/>
      <c r="F1993" s="10"/>
      <c r="G1993" s="10"/>
    </row>
    <row r="1994" spans="1:7" ht="19.95" customHeight="1">
      <c r="A1994" s="11" t="s">
        <v>590</v>
      </c>
      <c r="B1994" s="11"/>
      <c r="C1994" s="11"/>
      <c r="D1994" s="11"/>
      <c r="E1994" s="11"/>
      <c r="F1994" s="11"/>
      <c r="G1994" s="11"/>
    </row>
    <row r="1995" spans="1:7" ht="15" customHeight="1">
      <c r="A1995" s="12" t="s">
        <v>86</v>
      </c>
      <c r="B1995" s="12"/>
      <c r="C1995" s="2" t="s">
        <v>2</v>
      </c>
      <c r="D1995" s="2" t="s">
        <v>3</v>
      </c>
      <c r="E1995" s="2" t="s">
        <v>4</v>
      </c>
      <c r="F1995" s="2" t="s">
        <v>5</v>
      </c>
      <c r="G1995" s="2" t="s">
        <v>6</v>
      </c>
    </row>
    <row r="1996" spans="1:7" ht="37.950000000000003" customHeight="1">
      <c r="A1996" s="3" t="s">
        <v>87</v>
      </c>
      <c r="B1996" s="4" t="s">
        <v>88</v>
      </c>
      <c r="C1996" s="3" t="s">
        <v>9</v>
      </c>
      <c r="D1996" s="3" t="s">
        <v>89</v>
      </c>
      <c r="E1996" s="5">
        <v>0.49309999999999998</v>
      </c>
      <c r="F1996" s="6">
        <v>0.41</v>
      </c>
      <c r="G1996" s="6">
        <f>TRUNC(TRUNC(E1996,8)*F1996,2)</f>
        <v>0.2</v>
      </c>
    </row>
    <row r="1997" spans="1:7" ht="37.950000000000003" customHeight="1">
      <c r="A1997" s="3" t="s">
        <v>90</v>
      </c>
      <c r="B1997" s="4" t="s">
        <v>91</v>
      </c>
      <c r="C1997" s="3" t="s">
        <v>9</v>
      </c>
      <c r="D1997" s="3" t="s">
        <v>92</v>
      </c>
      <c r="E1997" s="5">
        <v>1.1137999999999999</v>
      </c>
      <c r="F1997" s="6">
        <v>2.0499999999999998</v>
      </c>
      <c r="G1997" s="6">
        <f>TRUNC(TRUNC(E1997,8)*F1997,2)</f>
        <v>2.2799999999999998</v>
      </c>
    </row>
    <row r="1998" spans="1:7" ht="18" customHeight="1">
      <c r="A1998" s="1"/>
      <c r="B1998" s="1"/>
      <c r="C1998" s="1"/>
      <c r="D1998" s="1"/>
      <c r="E1998" s="13" t="s">
        <v>93</v>
      </c>
      <c r="F1998" s="13"/>
      <c r="G1998" s="7">
        <f>SUM(G1996:G1997)</f>
        <v>2.48</v>
      </c>
    </row>
    <row r="1999" spans="1:7" ht="15" customHeight="1">
      <c r="A1999" s="12" t="s">
        <v>63</v>
      </c>
      <c r="B1999" s="12"/>
      <c r="C1999" s="2" t="s">
        <v>2</v>
      </c>
      <c r="D1999" s="2" t="s">
        <v>3</v>
      </c>
      <c r="E1999" s="2" t="s">
        <v>4</v>
      </c>
      <c r="F1999" s="2" t="s">
        <v>5</v>
      </c>
      <c r="G1999" s="2" t="s">
        <v>6</v>
      </c>
    </row>
    <row r="2000" spans="1:7" ht="21" customHeight="1">
      <c r="A2000" s="3" t="s">
        <v>102</v>
      </c>
      <c r="B2000" s="4" t="s">
        <v>103</v>
      </c>
      <c r="C2000" s="3" t="s">
        <v>9</v>
      </c>
      <c r="D2000" s="3" t="s">
        <v>80</v>
      </c>
      <c r="E2000" s="5">
        <v>0.63019999999999998</v>
      </c>
      <c r="F2000" s="6">
        <v>146.88999999999999</v>
      </c>
      <c r="G2000" s="6">
        <f>TRUNC(TRUNC(E2000,8)*F2000,2)</f>
        <v>92.57</v>
      </c>
    </row>
    <row r="2001" spans="1:7" ht="15" customHeight="1">
      <c r="A2001" s="3" t="s">
        <v>81</v>
      </c>
      <c r="B2001" s="4" t="s">
        <v>82</v>
      </c>
      <c r="C2001" s="3" t="s">
        <v>9</v>
      </c>
      <c r="D2001" s="3" t="s">
        <v>69</v>
      </c>
      <c r="E2001" s="5">
        <v>15.125500000000001</v>
      </c>
      <c r="F2001" s="6">
        <v>1.75</v>
      </c>
      <c r="G2001" s="6">
        <f>TRUNC(TRUNC(E2001,8)*F2001,2)</f>
        <v>26.46</v>
      </c>
    </row>
    <row r="2002" spans="1:7" ht="15" customHeight="1">
      <c r="A2002" s="3" t="s">
        <v>83</v>
      </c>
      <c r="B2002" s="4" t="s">
        <v>84</v>
      </c>
      <c r="C2002" s="3" t="s">
        <v>9</v>
      </c>
      <c r="D2002" s="3" t="s">
        <v>69</v>
      </c>
      <c r="E2002" s="5">
        <v>420.15269999999998</v>
      </c>
      <c r="F2002" s="6">
        <v>0.84</v>
      </c>
      <c r="G2002" s="6">
        <f>TRUNC(TRUNC(E2002,8)*F2002,2)</f>
        <v>352.92</v>
      </c>
    </row>
    <row r="2003" spans="1:7" ht="21" customHeight="1">
      <c r="A2003" s="3" t="s">
        <v>591</v>
      </c>
      <c r="B2003" s="4" t="s">
        <v>592</v>
      </c>
      <c r="C2003" s="3" t="s">
        <v>9</v>
      </c>
      <c r="D2003" s="3" t="s">
        <v>80</v>
      </c>
      <c r="E2003" s="5">
        <v>0.58819999999999995</v>
      </c>
      <c r="F2003" s="6">
        <v>116.15</v>
      </c>
      <c r="G2003" s="6">
        <f>TRUNC(TRUNC(E2003,8)*F2003,2)</f>
        <v>68.31</v>
      </c>
    </row>
    <row r="2004" spans="1:7" ht="15" customHeight="1">
      <c r="A2004" s="1"/>
      <c r="B2004" s="1"/>
      <c r="C2004" s="1"/>
      <c r="D2004" s="1"/>
      <c r="E2004" s="13" t="s">
        <v>70</v>
      </c>
      <c r="F2004" s="13"/>
      <c r="G2004" s="7">
        <f>SUM(G2000:G2003)</f>
        <v>540.26</v>
      </c>
    </row>
    <row r="2005" spans="1:7" ht="15" customHeight="1">
      <c r="A2005" s="12" t="s">
        <v>71</v>
      </c>
      <c r="B2005" s="12"/>
      <c r="C2005" s="2" t="s">
        <v>2</v>
      </c>
      <c r="D2005" s="2" t="s">
        <v>3</v>
      </c>
      <c r="E2005" s="2" t="s">
        <v>4</v>
      </c>
      <c r="F2005" s="2" t="s">
        <v>5</v>
      </c>
      <c r="G2005" s="2" t="s">
        <v>6</v>
      </c>
    </row>
    <row r="2006" spans="1:7" ht="21" customHeight="1">
      <c r="A2006" s="3" t="s">
        <v>94</v>
      </c>
      <c r="B2006" s="4" t="s">
        <v>95</v>
      </c>
      <c r="C2006" s="3" t="s">
        <v>9</v>
      </c>
      <c r="D2006" s="3" t="s">
        <v>10</v>
      </c>
      <c r="E2006" s="5">
        <v>1.6069</v>
      </c>
      <c r="F2006" s="6">
        <v>22.59</v>
      </c>
      <c r="G2006" s="6">
        <f>TRUNC(TRUNC(E2006,8)*F2006,2)</f>
        <v>36.29</v>
      </c>
    </row>
    <row r="2007" spans="1:7" ht="15" customHeight="1">
      <c r="A2007" s="3" t="s">
        <v>74</v>
      </c>
      <c r="B2007" s="4" t="s">
        <v>75</v>
      </c>
      <c r="C2007" s="3" t="s">
        <v>9</v>
      </c>
      <c r="D2007" s="3" t="s">
        <v>10</v>
      </c>
      <c r="E2007" s="5">
        <v>2.5491999999999999</v>
      </c>
      <c r="F2007" s="6">
        <v>24.08</v>
      </c>
      <c r="G2007" s="6">
        <f>TRUNC(TRUNC(E2007,8)*F2007,2)</f>
        <v>61.38</v>
      </c>
    </row>
    <row r="2008" spans="1:7" ht="18" customHeight="1">
      <c r="A2008" s="1"/>
      <c r="B2008" s="1"/>
      <c r="C2008" s="1"/>
      <c r="D2008" s="1"/>
      <c r="E2008" s="13" t="s">
        <v>76</v>
      </c>
      <c r="F2008" s="13"/>
      <c r="G2008" s="7">
        <f>SUM(G2006:G2007)</f>
        <v>97.67</v>
      </c>
    </row>
    <row r="2009" spans="1:7" ht="15" customHeight="1">
      <c r="A2009" s="1"/>
      <c r="B2009" s="1"/>
      <c r="C2009" s="1"/>
      <c r="D2009" s="1"/>
      <c r="E2009" s="14" t="s">
        <v>30</v>
      </c>
      <c r="F2009" s="14"/>
      <c r="G2009" s="8">
        <v>602.54999999999995</v>
      </c>
    </row>
    <row r="2010" spans="1:7" ht="15" customHeight="1">
      <c r="A2010" s="1"/>
      <c r="B2010" s="1"/>
      <c r="C2010" s="1"/>
      <c r="D2010" s="1"/>
      <c r="E2010" s="14" t="s">
        <v>31</v>
      </c>
      <c r="F2010" s="14"/>
      <c r="G2010" s="8">
        <v>37.86</v>
      </c>
    </row>
    <row r="2011" spans="1:7" ht="15" customHeight="1">
      <c r="A2011" s="1"/>
      <c r="B2011" s="1"/>
      <c r="C2011" s="1"/>
      <c r="D2011" s="1"/>
      <c r="E2011" s="14" t="s">
        <v>32</v>
      </c>
      <c r="F2011" s="14"/>
      <c r="G2011" s="8">
        <f>ROUND(SUM(G1998,G2004,G2008),2)</f>
        <v>640.41</v>
      </c>
    </row>
    <row r="2012" spans="1:7" ht="15" customHeight="1">
      <c r="A2012" s="1"/>
      <c r="B2012" s="1"/>
      <c r="C2012" s="1"/>
      <c r="D2012" s="1"/>
      <c r="E2012" s="14" t="s">
        <v>33</v>
      </c>
      <c r="F2012" s="14"/>
      <c r="G2012" s="8">
        <f>ROUND(G2011 * (22.12/100),2)</f>
        <v>141.66</v>
      </c>
    </row>
    <row r="2013" spans="1:7" ht="15" customHeight="1">
      <c r="A2013" s="1"/>
      <c r="B2013" s="1"/>
      <c r="C2013" s="1"/>
      <c r="D2013" s="1"/>
      <c r="E2013" s="14" t="s">
        <v>34</v>
      </c>
      <c r="F2013" s="14"/>
      <c r="G2013" s="8">
        <f>G2012+G2011</f>
        <v>782.06999999999994</v>
      </c>
    </row>
    <row r="2014" spans="1:7" ht="10.050000000000001" customHeight="1">
      <c r="A2014" s="1"/>
      <c r="B2014" s="1"/>
      <c r="C2014" s="1"/>
      <c r="D2014" s="1"/>
      <c r="E2014" s="10"/>
      <c r="F2014" s="10"/>
      <c r="G2014" s="10"/>
    </row>
    <row r="2015" spans="1:7" ht="19.95" customHeight="1">
      <c r="A2015" s="11" t="s">
        <v>593</v>
      </c>
      <c r="B2015" s="11"/>
      <c r="C2015" s="11"/>
      <c r="D2015" s="11"/>
      <c r="E2015" s="11"/>
      <c r="F2015" s="11"/>
      <c r="G2015" s="11"/>
    </row>
    <row r="2016" spans="1:7" ht="15" customHeight="1">
      <c r="A2016" s="12" t="s">
        <v>71</v>
      </c>
      <c r="B2016" s="12"/>
      <c r="C2016" s="2" t="s">
        <v>2</v>
      </c>
      <c r="D2016" s="2" t="s">
        <v>3</v>
      </c>
      <c r="E2016" s="2" t="s">
        <v>4</v>
      </c>
      <c r="F2016" s="2" t="s">
        <v>5</v>
      </c>
      <c r="G2016" s="2" t="s">
        <v>6</v>
      </c>
    </row>
    <row r="2017" spans="1:7" ht="15" customHeight="1">
      <c r="A2017" s="3" t="s">
        <v>183</v>
      </c>
      <c r="B2017" s="4" t="s">
        <v>184</v>
      </c>
      <c r="C2017" s="3" t="s">
        <v>9</v>
      </c>
      <c r="D2017" s="3" t="s">
        <v>10</v>
      </c>
      <c r="E2017" s="5">
        <v>4.8468999999999998</v>
      </c>
      <c r="F2017" s="6">
        <v>29.85</v>
      </c>
      <c r="G2017" s="6">
        <f>TRUNC(TRUNC(E2017,8)*F2017,2)</f>
        <v>144.66999999999999</v>
      </c>
    </row>
    <row r="2018" spans="1:7" ht="15" customHeight="1">
      <c r="A2018" s="3" t="s">
        <v>74</v>
      </c>
      <c r="B2018" s="4" t="s">
        <v>75</v>
      </c>
      <c r="C2018" s="3" t="s">
        <v>9</v>
      </c>
      <c r="D2018" s="3" t="s">
        <v>10</v>
      </c>
      <c r="E2018" s="5">
        <v>3.2313000000000001</v>
      </c>
      <c r="F2018" s="6">
        <v>24.08</v>
      </c>
      <c r="G2018" s="6">
        <f>TRUNC(TRUNC(E2018,8)*F2018,2)</f>
        <v>77.8</v>
      </c>
    </row>
    <row r="2019" spans="1:7" ht="18" customHeight="1">
      <c r="A2019" s="1"/>
      <c r="B2019" s="1"/>
      <c r="C2019" s="1"/>
      <c r="D2019" s="1"/>
      <c r="E2019" s="13" t="s">
        <v>76</v>
      </c>
      <c r="F2019" s="13"/>
      <c r="G2019" s="7">
        <f>SUM(G2017:G2018)</f>
        <v>222.46999999999997</v>
      </c>
    </row>
    <row r="2020" spans="1:7" ht="15" customHeight="1">
      <c r="A2020" s="12" t="s">
        <v>26</v>
      </c>
      <c r="B2020" s="12"/>
      <c r="C2020" s="2" t="s">
        <v>2</v>
      </c>
      <c r="D2020" s="2" t="s">
        <v>3</v>
      </c>
      <c r="E2020" s="2" t="s">
        <v>4</v>
      </c>
      <c r="F2020" s="2" t="s">
        <v>5</v>
      </c>
      <c r="G2020" s="2" t="s">
        <v>6</v>
      </c>
    </row>
    <row r="2021" spans="1:7" ht="28.95" customHeight="1">
      <c r="A2021" s="3" t="s">
        <v>594</v>
      </c>
      <c r="B2021" s="4" t="s">
        <v>595</v>
      </c>
      <c r="C2021" s="3" t="s">
        <v>9</v>
      </c>
      <c r="D2021" s="3" t="s">
        <v>80</v>
      </c>
      <c r="E2021" s="5">
        <v>1.2030000000000001</v>
      </c>
      <c r="F2021" s="6">
        <v>640.41</v>
      </c>
      <c r="G2021" s="6">
        <f>TRUNC(TRUNC(E2021,8)*F2021,2)</f>
        <v>770.41</v>
      </c>
    </row>
    <row r="2022" spans="1:7" ht="15" customHeight="1">
      <c r="A2022" s="1"/>
      <c r="B2022" s="1"/>
      <c r="C2022" s="1"/>
      <c r="D2022" s="1"/>
      <c r="E2022" s="13" t="s">
        <v>29</v>
      </c>
      <c r="F2022" s="13"/>
      <c r="G2022" s="7">
        <f>SUM(G2021:G2021)</f>
        <v>770.41</v>
      </c>
    </row>
    <row r="2023" spans="1:7" ht="15" customHeight="1">
      <c r="A2023" s="1"/>
      <c r="B2023" s="1"/>
      <c r="C2023" s="1"/>
      <c r="D2023" s="1"/>
      <c r="E2023" s="14" t="s">
        <v>30</v>
      </c>
      <c r="F2023" s="14"/>
      <c r="G2023" s="8">
        <v>858.46</v>
      </c>
    </row>
    <row r="2024" spans="1:7" ht="15" customHeight="1">
      <c r="A2024" s="1"/>
      <c r="B2024" s="1"/>
      <c r="C2024" s="1"/>
      <c r="D2024" s="1"/>
      <c r="E2024" s="14" t="s">
        <v>31</v>
      </c>
      <c r="F2024" s="14"/>
      <c r="G2024" s="8">
        <v>134.41999999999999</v>
      </c>
    </row>
    <row r="2025" spans="1:7" ht="15" customHeight="1">
      <c r="A2025" s="1"/>
      <c r="B2025" s="1"/>
      <c r="C2025" s="1"/>
      <c r="D2025" s="1"/>
      <c r="E2025" s="14" t="s">
        <v>32</v>
      </c>
      <c r="F2025" s="14"/>
      <c r="G2025" s="8">
        <f>ROUND(SUM(G2019,G2022),2)</f>
        <v>992.88</v>
      </c>
    </row>
    <row r="2026" spans="1:7" ht="15" customHeight="1">
      <c r="A2026" s="1"/>
      <c r="B2026" s="1"/>
      <c r="C2026" s="1"/>
      <c r="D2026" s="1"/>
      <c r="E2026" s="14" t="s">
        <v>33</v>
      </c>
      <c r="F2026" s="14"/>
      <c r="G2026" s="8">
        <f>ROUND(G2025 * (22.12/100),2)</f>
        <v>219.63</v>
      </c>
    </row>
    <row r="2027" spans="1:7" ht="15" customHeight="1">
      <c r="A2027" s="1"/>
      <c r="B2027" s="1"/>
      <c r="C2027" s="1"/>
      <c r="D2027" s="1"/>
      <c r="E2027" s="14" t="s">
        <v>34</v>
      </c>
      <c r="F2027" s="14"/>
      <c r="G2027" s="8">
        <f>G2026+G2025</f>
        <v>1212.51</v>
      </c>
    </row>
    <row r="2028" spans="1:7" ht="10.050000000000001" customHeight="1">
      <c r="A2028" s="1"/>
      <c r="B2028" s="1"/>
      <c r="C2028" s="1"/>
      <c r="D2028" s="1"/>
      <c r="E2028" s="10"/>
      <c r="F2028" s="10"/>
      <c r="G2028" s="10"/>
    </row>
    <row r="2029" spans="1:7" ht="19.95" customHeight="1">
      <c r="A2029" s="11" t="s">
        <v>596</v>
      </c>
      <c r="B2029" s="11"/>
      <c r="C2029" s="11"/>
      <c r="D2029" s="11"/>
      <c r="E2029" s="11"/>
      <c r="F2029" s="11"/>
      <c r="G2029" s="11"/>
    </row>
    <row r="2030" spans="1:7" ht="15" customHeight="1">
      <c r="A2030" s="12" t="s">
        <v>71</v>
      </c>
      <c r="B2030" s="12"/>
      <c r="C2030" s="2" t="s">
        <v>2</v>
      </c>
      <c r="D2030" s="2" t="s">
        <v>3</v>
      </c>
      <c r="E2030" s="2" t="s">
        <v>4</v>
      </c>
      <c r="F2030" s="2" t="s">
        <v>5</v>
      </c>
      <c r="G2030" s="2" t="s">
        <v>6</v>
      </c>
    </row>
    <row r="2031" spans="1:7" ht="15" customHeight="1">
      <c r="A2031" s="3" t="s">
        <v>183</v>
      </c>
      <c r="B2031" s="4" t="s">
        <v>184</v>
      </c>
      <c r="C2031" s="3" t="s">
        <v>9</v>
      </c>
      <c r="D2031" s="3" t="s">
        <v>10</v>
      </c>
      <c r="E2031" s="5">
        <v>7.4147999999999996</v>
      </c>
      <c r="F2031" s="6">
        <v>29.85</v>
      </c>
      <c r="G2031" s="6">
        <f>TRUNC(TRUNC(E2031,8)*F2031,2)</f>
        <v>221.33</v>
      </c>
    </row>
    <row r="2032" spans="1:7" ht="15" customHeight="1">
      <c r="A2032" s="3" t="s">
        <v>74</v>
      </c>
      <c r="B2032" s="4" t="s">
        <v>75</v>
      </c>
      <c r="C2032" s="3" t="s">
        <v>9</v>
      </c>
      <c r="D2032" s="3" t="s">
        <v>10</v>
      </c>
      <c r="E2032" s="5">
        <v>4.9432</v>
      </c>
      <c r="F2032" s="6">
        <v>24.08</v>
      </c>
      <c r="G2032" s="6">
        <f>TRUNC(TRUNC(E2032,8)*F2032,2)</f>
        <v>119.03</v>
      </c>
    </row>
    <row r="2033" spans="1:7" ht="18" customHeight="1">
      <c r="A2033" s="1"/>
      <c r="B2033" s="1"/>
      <c r="C2033" s="1"/>
      <c r="D2033" s="1"/>
      <c r="E2033" s="13" t="s">
        <v>76</v>
      </c>
      <c r="F2033" s="13"/>
      <c r="G2033" s="7">
        <f>SUM(G2031:G2032)</f>
        <v>340.36</v>
      </c>
    </row>
    <row r="2034" spans="1:7" ht="15" customHeight="1">
      <c r="A2034" s="12" t="s">
        <v>26</v>
      </c>
      <c r="B2034" s="12"/>
      <c r="C2034" s="2" t="s">
        <v>2</v>
      </c>
      <c r="D2034" s="2" t="s">
        <v>3</v>
      </c>
      <c r="E2034" s="2" t="s">
        <v>4</v>
      </c>
      <c r="F2034" s="2" t="s">
        <v>5</v>
      </c>
      <c r="G2034" s="2" t="s">
        <v>6</v>
      </c>
    </row>
    <row r="2035" spans="1:7" ht="28.95" customHeight="1">
      <c r="A2035" s="3" t="s">
        <v>594</v>
      </c>
      <c r="B2035" s="4" t="s">
        <v>595</v>
      </c>
      <c r="C2035" s="3" t="s">
        <v>9</v>
      </c>
      <c r="D2035" s="3" t="s">
        <v>80</v>
      </c>
      <c r="E2035" s="5">
        <v>1.2030000000000001</v>
      </c>
      <c r="F2035" s="6">
        <v>640.41</v>
      </c>
      <c r="G2035" s="6">
        <f>TRUNC(TRUNC(E2035,8)*F2035,2)</f>
        <v>770.41</v>
      </c>
    </row>
    <row r="2036" spans="1:7" ht="15" customHeight="1">
      <c r="A2036" s="1"/>
      <c r="B2036" s="1"/>
      <c r="C2036" s="1"/>
      <c r="D2036" s="1"/>
      <c r="E2036" s="13" t="s">
        <v>29</v>
      </c>
      <c r="F2036" s="13"/>
      <c r="G2036" s="7">
        <f>SUM(G2035:G2035)</f>
        <v>770.41</v>
      </c>
    </row>
    <row r="2037" spans="1:7" ht="15" customHeight="1">
      <c r="A2037" s="1"/>
      <c r="B2037" s="1"/>
      <c r="C2037" s="1"/>
      <c r="D2037" s="1"/>
      <c r="E2037" s="14" t="s">
        <v>30</v>
      </c>
      <c r="F2037" s="14"/>
      <c r="G2037" s="8">
        <v>929.25</v>
      </c>
    </row>
    <row r="2038" spans="1:7" ht="15" customHeight="1">
      <c r="A2038" s="1"/>
      <c r="B2038" s="1"/>
      <c r="C2038" s="1"/>
      <c r="D2038" s="1"/>
      <c r="E2038" s="14" t="s">
        <v>31</v>
      </c>
      <c r="F2038" s="14"/>
      <c r="G2038" s="8">
        <v>181.52</v>
      </c>
    </row>
    <row r="2039" spans="1:7" ht="15" customHeight="1">
      <c r="A2039" s="1"/>
      <c r="B2039" s="1"/>
      <c r="C2039" s="1"/>
      <c r="D2039" s="1"/>
      <c r="E2039" s="14" t="s">
        <v>32</v>
      </c>
      <c r="F2039" s="14"/>
      <c r="G2039" s="8">
        <f>ROUND(SUM(G2033,G2036),2)</f>
        <v>1110.77</v>
      </c>
    </row>
    <row r="2040" spans="1:7" ht="15" customHeight="1">
      <c r="A2040" s="1"/>
      <c r="B2040" s="1"/>
      <c r="C2040" s="1"/>
      <c r="D2040" s="1"/>
      <c r="E2040" s="14" t="s">
        <v>33</v>
      </c>
      <c r="F2040" s="14"/>
      <c r="G2040" s="8">
        <f>ROUND(G2039 * (22.12/100),2)</f>
        <v>245.7</v>
      </c>
    </row>
    <row r="2041" spans="1:7" ht="15" customHeight="1">
      <c r="A2041" s="1"/>
      <c r="B2041" s="1"/>
      <c r="C2041" s="1"/>
      <c r="D2041" s="1"/>
      <c r="E2041" s="14" t="s">
        <v>34</v>
      </c>
      <c r="F2041" s="14"/>
      <c r="G2041" s="8">
        <f>G2040+G2039</f>
        <v>1356.47</v>
      </c>
    </row>
    <row r="2042" spans="1:7" ht="10.050000000000001" customHeight="1">
      <c r="A2042" s="1"/>
      <c r="B2042" s="1"/>
      <c r="C2042" s="1"/>
      <c r="D2042" s="1"/>
      <c r="E2042" s="10"/>
      <c r="F2042" s="10"/>
      <c r="G2042" s="10"/>
    </row>
    <row r="2043" spans="1:7" ht="19.95" customHeight="1">
      <c r="A2043" s="11" t="s">
        <v>597</v>
      </c>
      <c r="B2043" s="11"/>
      <c r="C2043" s="11"/>
      <c r="D2043" s="11"/>
      <c r="E2043" s="11"/>
      <c r="F2043" s="11"/>
      <c r="G2043" s="11"/>
    </row>
    <row r="2044" spans="1:7" ht="15" customHeight="1">
      <c r="A2044" s="12" t="s">
        <v>71</v>
      </c>
      <c r="B2044" s="12"/>
      <c r="C2044" s="2" t="s">
        <v>2</v>
      </c>
      <c r="D2044" s="2" t="s">
        <v>3</v>
      </c>
      <c r="E2044" s="2" t="s">
        <v>4</v>
      </c>
      <c r="F2044" s="2" t="s">
        <v>5</v>
      </c>
      <c r="G2044" s="2" t="s">
        <v>6</v>
      </c>
    </row>
    <row r="2045" spans="1:7" ht="15" customHeight="1">
      <c r="A2045" s="3" t="s">
        <v>183</v>
      </c>
      <c r="B2045" s="4" t="s">
        <v>184</v>
      </c>
      <c r="C2045" s="3" t="s">
        <v>9</v>
      </c>
      <c r="D2045" s="3" t="s">
        <v>10</v>
      </c>
      <c r="E2045" s="5">
        <v>8.2972999999999999</v>
      </c>
      <c r="F2045" s="6">
        <v>29.85</v>
      </c>
      <c r="G2045" s="6">
        <f>TRUNC(TRUNC(E2045,8)*F2045,2)</f>
        <v>247.67</v>
      </c>
    </row>
    <row r="2046" spans="1:7" ht="15" customHeight="1">
      <c r="A2046" s="3" t="s">
        <v>74</v>
      </c>
      <c r="B2046" s="4" t="s">
        <v>75</v>
      </c>
      <c r="C2046" s="3" t="s">
        <v>9</v>
      </c>
      <c r="D2046" s="3" t="s">
        <v>10</v>
      </c>
      <c r="E2046" s="5">
        <v>5.5315000000000003</v>
      </c>
      <c r="F2046" s="6">
        <v>24.08</v>
      </c>
      <c r="G2046" s="6">
        <f>TRUNC(TRUNC(E2046,8)*F2046,2)</f>
        <v>133.19</v>
      </c>
    </row>
    <row r="2047" spans="1:7" ht="18" customHeight="1">
      <c r="A2047" s="1"/>
      <c r="B2047" s="1"/>
      <c r="C2047" s="1"/>
      <c r="D2047" s="1"/>
      <c r="E2047" s="13" t="s">
        <v>76</v>
      </c>
      <c r="F2047" s="13"/>
      <c r="G2047" s="7">
        <f>SUM(G2045:G2046)</f>
        <v>380.86</v>
      </c>
    </row>
    <row r="2048" spans="1:7" ht="15" customHeight="1">
      <c r="A2048" s="12" t="s">
        <v>26</v>
      </c>
      <c r="B2048" s="12"/>
      <c r="C2048" s="2" t="s">
        <v>2</v>
      </c>
      <c r="D2048" s="2" t="s">
        <v>3</v>
      </c>
      <c r="E2048" s="2" t="s">
        <v>4</v>
      </c>
      <c r="F2048" s="2" t="s">
        <v>5</v>
      </c>
      <c r="G2048" s="2" t="s">
        <v>6</v>
      </c>
    </row>
    <row r="2049" spans="1:7" ht="28.95" customHeight="1">
      <c r="A2049" s="3" t="s">
        <v>594</v>
      </c>
      <c r="B2049" s="4" t="s">
        <v>595</v>
      </c>
      <c r="C2049" s="3" t="s">
        <v>9</v>
      </c>
      <c r="D2049" s="3" t="s">
        <v>80</v>
      </c>
      <c r="E2049" s="5">
        <v>1.2030000000000001</v>
      </c>
      <c r="F2049" s="6">
        <v>640.41</v>
      </c>
      <c r="G2049" s="6">
        <f>TRUNC(TRUNC(E2049,8)*F2049,2)</f>
        <v>770.41</v>
      </c>
    </row>
    <row r="2050" spans="1:7" ht="15" customHeight="1">
      <c r="A2050" s="1"/>
      <c r="B2050" s="1"/>
      <c r="C2050" s="1"/>
      <c r="D2050" s="1"/>
      <c r="E2050" s="13" t="s">
        <v>29</v>
      </c>
      <c r="F2050" s="13"/>
      <c r="G2050" s="7">
        <f>SUM(G2049:G2049)</f>
        <v>770.41</v>
      </c>
    </row>
    <row r="2051" spans="1:7" ht="15" customHeight="1">
      <c r="A2051" s="1"/>
      <c r="B2051" s="1"/>
      <c r="C2051" s="1"/>
      <c r="D2051" s="1"/>
      <c r="E2051" s="14" t="s">
        <v>30</v>
      </c>
      <c r="F2051" s="14"/>
      <c r="G2051" s="8">
        <v>953.58</v>
      </c>
    </row>
    <row r="2052" spans="1:7" ht="15" customHeight="1">
      <c r="A2052" s="1"/>
      <c r="B2052" s="1"/>
      <c r="C2052" s="1"/>
      <c r="D2052" s="1"/>
      <c r="E2052" s="14" t="s">
        <v>31</v>
      </c>
      <c r="F2052" s="14"/>
      <c r="G2052" s="8">
        <v>197.69</v>
      </c>
    </row>
    <row r="2053" spans="1:7" ht="15" customHeight="1">
      <c r="A2053" s="1"/>
      <c r="B2053" s="1"/>
      <c r="C2053" s="1"/>
      <c r="D2053" s="1"/>
      <c r="E2053" s="14" t="s">
        <v>32</v>
      </c>
      <c r="F2053" s="14"/>
      <c r="G2053" s="8">
        <f>ROUND(SUM(G2047,G2050),2)</f>
        <v>1151.27</v>
      </c>
    </row>
    <row r="2054" spans="1:7" ht="15" customHeight="1">
      <c r="A2054" s="1"/>
      <c r="B2054" s="1"/>
      <c r="C2054" s="1"/>
      <c r="D2054" s="1"/>
      <c r="E2054" s="14" t="s">
        <v>33</v>
      </c>
      <c r="F2054" s="14"/>
      <c r="G2054" s="8">
        <f>ROUND(G2053 * (22.12/100),2)</f>
        <v>254.66</v>
      </c>
    </row>
    <row r="2055" spans="1:7" ht="15" customHeight="1">
      <c r="A2055" s="1"/>
      <c r="B2055" s="1"/>
      <c r="C2055" s="1"/>
      <c r="D2055" s="1"/>
      <c r="E2055" s="14" t="s">
        <v>34</v>
      </c>
      <c r="F2055" s="14"/>
      <c r="G2055" s="8">
        <f>G2054+G2053</f>
        <v>1405.93</v>
      </c>
    </row>
    <row r="2056" spans="1:7" ht="10.050000000000001" customHeight="1">
      <c r="A2056" s="1"/>
      <c r="B2056" s="1"/>
      <c r="C2056" s="1"/>
      <c r="D2056" s="1"/>
      <c r="E2056" s="10"/>
      <c r="F2056" s="10"/>
      <c r="G2056" s="10"/>
    </row>
    <row r="2057" spans="1:7" ht="19.95" customHeight="1">
      <c r="A2057" s="11" t="s">
        <v>598</v>
      </c>
      <c r="B2057" s="11"/>
      <c r="C2057" s="11"/>
      <c r="D2057" s="11"/>
      <c r="E2057" s="11"/>
      <c r="F2057" s="11"/>
      <c r="G2057" s="11"/>
    </row>
    <row r="2058" spans="1:7" ht="15" customHeight="1">
      <c r="A2058" s="12" t="s">
        <v>71</v>
      </c>
      <c r="B2058" s="12"/>
      <c r="C2058" s="2" t="s">
        <v>2</v>
      </c>
      <c r="D2058" s="2" t="s">
        <v>3</v>
      </c>
      <c r="E2058" s="2" t="s">
        <v>4</v>
      </c>
      <c r="F2058" s="2" t="s">
        <v>5</v>
      </c>
      <c r="G2058" s="2" t="s">
        <v>6</v>
      </c>
    </row>
    <row r="2059" spans="1:7" ht="21" customHeight="1">
      <c r="A2059" s="3" t="s">
        <v>599</v>
      </c>
      <c r="B2059" s="4" t="s">
        <v>600</v>
      </c>
      <c r="C2059" s="3" t="s">
        <v>9</v>
      </c>
      <c r="D2059" s="3" t="s">
        <v>10</v>
      </c>
      <c r="E2059" s="5">
        <v>1</v>
      </c>
      <c r="F2059" s="6">
        <v>22.73</v>
      </c>
      <c r="G2059" s="6">
        <f>TRUNC(TRUNC(E2059,8)*F2059,2)</f>
        <v>22.73</v>
      </c>
    </row>
    <row r="2060" spans="1:7" ht="18" customHeight="1">
      <c r="A2060" s="1"/>
      <c r="B2060" s="1"/>
      <c r="C2060" s="1"/>
      <c r="D2060" s="1"/>
      <c r="E2060" s="13" t="s">
        <v>76</v>
      </c>
      <c r="F2060" s="13"/>
      <c r="G2060" s="7">
        <f>SUM(G2059:G2059)</f>
        <v>22.73</v>
      </c>
    </row>
    <row r="2061" spans="1:7" ht="15" customHeight="1">
      <c r="A2061" s="12" t="s">
        <v>26</v>
      </c>
      <c r="B2061" s="12"/>
      <c r="C2061" s="2" t="s">
        <v>2</v>
      </c>
      <c r="D2061" s="2" t="s">
        <v>3</v>
      </c>
      <c r="E2061" s="2" t="s">
        <v>4</v>
      </c>
      <c r="F2061" s="2" t="s">
        <v>5</v>
      </c>
      <c r="G2061" s="2" t="s">
        <v>6</v>
      </c>
    </row>
    <row r="2062" spans="1:7" ht="28.95" customHeight="1">
      <c r="A2062" s="3" t="s">
        <v>601</v>
      </c>
      <c r="B2062" s="4" t="s">
        <v>602</v>
      </c>
      <c r="C2062" s="3" t="s">
        <v>9</v>
      </c>
      <c r="D2062" s="3" t="s">
        <v>10</v>
      </c>
      <c r="E2062" s="5">
        <v>1</v>
      </c>
      <c r="F2062" s="6">
        <v>0.38</v>
      </c>
      <c r="G2062" s="6">
        <f>TRUNC(TRUNC(E2062,8)*F2062,2)</f>
        <v>0.38</v>
      </c>
    </row>
    <row r="2063" spans="1:7" ht="28.95" customHeight="1">
      <c r="A2063" s="3" t="s">
        <v>603</v>
      </c>
      <c r="B2063" s="4" t="s">
        <v>604</v>
      </c>
      <c r="C2063" s="3" t="s">
        <v>9</v>
      </c>
      <c r="D2063" s="3" t="s">
        <v>10</v>
      </c>
      <c r="E2063" s="5">
        <v>1</v>
      </c>
      <c r="F2063" s="6">
        <v>0.08</v>
      </c>
      <c r="G2063" s="6">
        <f>TRUNC(TRUNC(E2063,8)*F2063,2)</f>
        <v>0.08</v>
      </c>
    </row>
    <row r="2064" spans="1:7" ht="15" customHeight="1">
      <c r="A2064" s="1"/>
      <c r="B2064" s="1"/>
      <c r="C2064" s="1"/>
      <c r="D2064" s="1"/>
      <c r="E2064" s="13" t="s">
        <v>29</v>
      </c>
      <c r="F2064" s="13"/>
      <c r="G2064" s="7">
        <f>SUM(G2062:G2063)</f>
        <v>0.46</v>
      </c>
    </row>
    <row r="2065" spans="1:7" ht="15" customHeight="1">
      <c r="A2065" s="1"/>
      <c r="B2065" s="1"/>
      <c r="C2065" s="1"/>
      <c r="D2065" s="1"/>
      <c r="E2065" s="14" t="s">
        <v>30</v>
      </c>
      <c r="F2065" s="14"/>
      <c r="G2065" s="8">
        <v>14.13</v>
      </c>
    </row>
    <row r="2066" spans="1:7" ht="15" customHeight="1">
      <c r="A2066" s="1"/>
      <c r="B2066" s="1"/>
      <c r="C2066" s="1"/>
      <c r="D2066" s="1"/>
      <c r="E2066" s="14" t="s">
        <v>31</v>
      </c>
      <c r="F2066" s="14"/>
      <c r="G2066" s="8">
        <v>9.06</v>
      </c>
    </row>
    <row r="2067" spans="1:7" ht="15" customHeight="1">
      <c r="A2067" s="1"/>
      <c r="B2067" s="1"/>
      <c r="C2067" s="1"/>
      <c r="D2067" s="1"/>
      <c r="E2067" s="14" t="s">
        <v>32</v>
      </c>
      <c r="F2067" s="14"/>
      <c r="G2067" s="8">
        <f>ROUND(SUM(G2060,G2064),2)</f>
        <v>23.19</v>
      </c>
    </row>
    <row r="2068" spans="1:7" ht="15" customHeight="1">
      <c r="A2068" s="1"/>
      <c r="B2068" s="1"/>
      <c r="C2068" s="1"/>
      <c r="D2068" s="1"/>
      <c r="E2068" s="14" t="s">
        <v>33</v>
      </c>
      <c r="F2068" s="14"/>
      <c r="G2068" s="8">
        <f>ROUND(G2067 * (22.12/100),2)</f>
        <v>5.13</v>
      </c>
    </row>
    <row r="2069" spans="1:7" ht="15" customHeight="1">
      <c r="A2069" s="1"/>
      <c r="B2069" s="1"/>
      <c r="C2069" s="1"/>
      <c r="D2069" s="1"/>
      <c r="E2069" s="14" t="s">
        <v>34</v>
      </c>
      <c r="F2069" s="14"/>
      <c r="G2069" s="8">
        <f>G2068+G2067</f>
        <v>28.32</v>
      </c>
    </row>
    <row r="2070" spans="1:7" ht="10.050000000000001" customHeight="1">
      <c r="A2070" s="1"/>
      <c r="B2070" s="1"/>
      <c r="C2070" s="1"/>
      <c r="D2070" s="1"/>
      <c r="E2070" s="10"/>
      <c r="F2070" s="10"/>
      <c r="G2070" s="10"/>
    </row>
    <row r="2071" spans="1:7" ht="19.95" customHeight="1">
      <c r="A2071" s="11" t="s">
        <v>605</v>
      </c>
      <c r="B2071" s="11"/>
      <c r="C2071" s="11"/>
      <c r="D2071" s="11"/>
      <c r="E2071" s="11"/>
      <c r="F2071" s="11"/>
      <c r="G2071" s="11"/>
    </row>
    <row r="2072" spans="1:7" ht="15" customHeight="1">
      <c r="A2072" s="12" t="s">
        <v>71</v>
      </c>
      <c r="B2072" s="12"/>
      <c r="C2072" s="2" t="s">
        <v>2</v>
      </c>
      <c r="D2072" s="2" t="s">
        <v>3</v>
      </c>
      <c r="E2072" s="2" t="s">
        <v>4</v>
      </c>
      <c r="F2072" s="2" t="s">
        <v>5</v>
      </c>
      <c r="G2072" s="2" t="s">
        <v>6</v>
      </c>
    </row>
    <row r="2073" spans="1:7" ht="21" customHeight="1">
      <c r="A2073" s="3" t="s">
        <v>599</v>
      </c>
      <c r="B2073" s="4" t="s">
        <v>600</v>
      </c>
      <c r="C2073" s="3" t="s">
        <v>9</v>
      </c>
      <c r="D2073" s="3" t="s">
        <v>10</v>
      </c>
      <c r="E2073" s="5">
        <v>1</v>
      </c>
      <c r="F2073" s="6">
        <v>22.73</v>
      </c>
      <c r="G2073" s="6">
        <f>TRUNC(TRUNC(E2073,8)*F2073,2)</f>
        <v>22.73</v>
      </c>
    </row>
    <row r="2074" spans="1:7" ht="18" customHeight="1">
      <c r="A2074" s="1"/>
      <c r="B2074" s="1"/>
      <c r="C2074" s="1"/>
      <c r="D2074" s="1"/>
      <c r="E2074" s="13" t="s">
        <v>76</v>
      </c>
      <c r="F2074" s="13"/>
      <c r="G2074" s="7">
        <f>SUM(G2073:G2073)</f>
        <v>22.73</v>
      </c>
    </row>
    <row r="2075" spans="1:7" ht="15" customHeight="1">
      <c r="A2075" s="12" t="s">
        <v>26</v>
      </c>
      <c r="B2075" s="12"/>
      <c r="C2075" s="2" t="s">
        <v>2</v>
      </c>
      <c r="D2075" s="2" t="s">
        <v>3</v>
      </c>
      <c r="E2075" s="2" t="s">
        <v>4</v>
      </c>
      <c r="F2075" s="2" t="s">
        <v>5</v>
      </c>
      <c r="G2075" s="2" t="s">
        <v>6</v>
      </c>
    </row>
    <row r="2076" spans="1:7" ht="28.95" customHeight="1">
      <c r="A2076" s="3" t="s">
        <v>601</v>
      </c>
      <c r="B2076" s="4" t="s">
        <v>602</v>
      </c>
      <c r="C2076" s="3" t="s">
        <v>9</v>
      </c>
      <c r="D2076" s="3" t="s">
        <v>10</v>
      </c>
      <c r="E2076" s="5">
        <v>1</v>
      </c>
      <c r="F2076" s="6">
        <v>0.38</v>
      </c>
      <c r="G2076" s="6">
        <f>TRUNC(TRUNC(E2076,8)*F2076,2)</f>
        <v>0.38</v>
      </c>
    </row>
    <row r="2077" spans="1:7" ht="28.95" customHeight="1">
      <c r="A2077" s="3" t="s">
        <v>603</v>
      </c>
      <c r="B2077" s="4" t="s">
        <v>604</v>
      </c>
      <c r="C2077" s="3" t="s">
        <v>9</v>
      </c>
      <c r="D2077" s="3" t="s">
        <v>10</v>
      </c>
      <c r="E2077" s="5">
        <v>1</v>
      </c>
      <c r="F2077" s="6">
        <v>0.08</v>
      </c>
      <c r="G2077" s="6">
        <f>TRUNC(TRUNC(E2077,8)*F2077,2)</f>
        <v>0.08</v>
      </c>
    </row>
    <row r="2078" spans="1:7" ht="28.95" customHeight="1">
      <c r="A2078" s="3" t="s">
        <v>606</v>
      </c>
      <c r="B2078" s="4" t="s">
        <v>607</v>
      </c>
      <c r="C2078" s="3" t="s">
        <v>9</v>
      </c>
      <c r="D2078" s="3" t="s">
        <v>10</v>
      </c>
      <c r="E2078" s="5">
        <v>1</v>
      </c>
      <c r="F2078" s="6">
        <v>0.36</v>
      </c>
      <c r="G2078" s="6">
        <f>TRUNC(TRUNC(E2078,8)*F2078,2)</f>
        <v>0.36</v>
      </c>
    </row>
    <row r="2079" spans="1:7" ht="28.95" customHeight="1">
      <c r="A2079" s="3" t="s">
        <v>608</v>
      </c>
      <c r="B2079" s="4" t="s">
        <v>609</v>
      </c>
      <c r="C2079" s="3" t="s">
        <v>9</v>
      </c>
      <c r="D2079" s="3" t="s">
        <v>10</v>
      </c>
      <c r="E2079" s="5">
        <v>1</v>
      </c>
      <c r="F2079" s="6">
        <v>0.79</v>
      </c>
      <c r="G2079" s="6">
        <f>TRUNC(TRUNC(E2079,8)*F2079,2)</f>
        <v>0.79</v>
      </c>
    </row>
    <row r="2080" spans="1:7" ht="15" customHeight="1">
      <c r="A2080" s="1"/>
      <c r="B2080" s="1"/>
      <c r="C2080" s="1"/>
      <c r="D2080" s="1"/>
      <c r="E2080" s="13" t="s">
        <v>29</v>
      </c>
      <c r="F2080" s="13"/>
      <c r="G2080" s="7">
        <f>SUM(G2076:G2079)</f>
        <v>1.61</v>
      </c>
    </row>
    <row r="2081" spans="1:7" ht="15" customHeight="1">
      <c r="A2081" s="1"/>
      <c r="B2081" s="1"/>
      <c r="C2081" s="1"/>
      <c r="D2081" s="1"/>
      <c r="E2081" s="14" t="s">
        <v>30</v>
      </c>
      <c r="F2081" s="14"/>
      <c r="G2081" s="8">
        <v>15.28</v>
      </c>
    </row>
    <row r="2082" spans="1:7" ht="15" customHeight="1">
      <c r="A2082" s="1"/>
      <c r="B2082" s="1"/>
      <c r="C2082" s="1"/>
      <c r="D2082" s="1"/>
      <c r="E2082" s="14" t="s">
        <v>31</v>
      </c>
      <c r="F2082" s="14"/>
      <c r="G2082" s="8">
        <v>9.06</v>
      </c>
    </row>
    <row r="2083" spans="1:7" ht="15" customHeight="1">
      <c r="A2083" s="1"/>
      <c r="B2083" s="1"/>
      <c r="C2083" s="1"/>
      <c r="D2083" s="1"/>
      <c r="E2083" s="14" t="s">
        <v>32</v>
      </c>
      <c r="F2083" s="14"/>
      <c r="G2083" s="8">
        <f>ROUND(SUM(G2074,G2080),2)</f>
        <v>24.34</v>
      </c>
    </row>
    <row r="2084" spans="1:7" ht="15" customHeight="1">
      <c r="A2084" s="1"/>
      <c r="B2084" s="1"/>
      <c r="C2084" s="1"/>
      <c r="D2084" s="1"/>
      <c r="E2084" s="14" t="s">
        <v>33</v>
      </c>
      <c r="F2084" s="14"/>
      <c r="G2084" s="8">
        <f>ROUND(G2083 * (22.12/100),2)</f>
        <v>5.38</v>
      </c>
    </row>
    <row r="2085" spans="1:7" ht="15" customHeight="1">
      <c r="A2085" s="1"/>
      <c r="B2085" s="1"/>
      <c r="C2085" s="1"/>
      <c r="D2085" s="1"/>
      <c r="E2085" s="14" t="s">
        <v>34</v>
      </c>
      <c r="F2085" s="14"/>
      <c r="G2085" s="8">
        <f>G2084+G2083</f>
        <v>29.72</v>
      </c>
    </row>
    <row r="2086" spans="1:7" ht="10.050000000000001" customHeight="1">
      <c r="A2086" s="1"/>
      <c r="B2086" s="1"/>
      <c r="C2086" s="1"/>
      <c r="D2086" s="1"/>
      <c r="E2086" s="10"/>
      <c r="F2086" s="10"/>
      <c r="G2086" s="10"/>
    </row>
    <row r="2087" spans="1:7" ht="19.95" customHeight="1">
      <c r="A2087" s="11" t="s">
        <v>610</v>
      </c>
      <c r="B2087" s="11"/>
      <c r="C2087" s="11"/>
      <c r="D2087" s="11"/>
      <c r="E2087" s="11"/>
      <c r="F2087" s="11"/>
      <c r="G2087" s="11"/>
    </row>
    <row r="2088" spans="1:7" ht="15" customHeight="1">
      <c r="A2088" s="12" t="s">
        <v>209</v>
      </c>
      <c r="B2088" s="12"/>
      <c r="C2088" s="2" t="s">
        <v>2</v>
      </c>
      <c r="D2088" s="2" t="s">
        <v>3</v>
      </c>
      <c r="E2088" s="2" t="s">
        <v>4</v>
      </c>
      <c r="F2088" s="2" t="s">
        <v>5</v>
      </c>
      <c r="G2088" s="2" t="s">
        <v>6</v>
      </c>
    </row>
    <row r="2089" spans="1:7" ht="21" customHeight="1">
      <c r="A2089" s="3" t="s">
        <v>611</v>
      </c>
      <c r="B2089" s="4" t="s">
        <v>612</v>
      </c>
      <c r="C2089" s="3" t="s">
        <v>9</v>
      </c>
      <c r="D2089" s="3" t="s">
        <v>130</v>
      </c>
      <c r="E2089" s="5">
        <v>6.3999999999999997E-5</v>
      </c>
      <c r="F2089" s="6">
        <v>6077.83</v>
      </c>
      <c r="G2089" s="6">
        <f>TRUNC(TRUNC(E2089,8)*F2089,2)</f>
        <v>0.38</v>
      </c>
    </row>
    <row r="2090" spans="1:7" ht="15" customHeight="1">
      <c r="A2090" s="1"/>
      <c r="B2090" s="1"/>
      <c r="C2090" s="1"/>
      <c r="D2090" s="1"/>
      <c r="E2090" s="13" t="s">
        <v>212</v>
      </c>
      <c r="F2090" s="13"/>
      <c r="G2090" s="7">
        <f>SUM(G2089:G2089)</f>
        <v>0.38</v>
      </c>
    </row>
    <row r="2091" spans="1:7" ht="15" customHeight="1">
      <c r="A2091" s="1"/>
      <c r="B2091" s="1"/>
      <c r="C2091" s="1"/>
      <c r="D2091" s="1"/>
      <c r="E2091" s="14" t="s">
        <v>30</v>
      </c>
      <c r="F2091" s="14"/>
      <c r="G2091" s="8">
        <v>0.38</v>
      </c>
    </row>
    <row r="2092" spans="1:7" ht="15" customHeight="1">
      <c r="A2092" s="1"/>
      <c r="B2092" s="1"/>
      <c r="C2092" s="1"/>
      <c r="D2092" s="1"/>
      <c r="E2092" s="14" t="s">
        <v>202</v>
      </c>
      <c r="F2092" s="14"/>
      <c r="G2092" s="8">
        <v>0</v>
      </c>
    </row>
    <row r="2093" spans="1:7" ht="15" customHeight="1">
      <c r="A2093" s="1"/>
      <c r="B2093" s="1"/>
      <c r="C2093" s="1"/>
      <c r="D2093" s="1"/>
      <c r="E2093" s="14" t="s">
        <v>32</v>
      </c>
      <c r="F2093" s="14"/>
      <c r="G2093" s="8">
        <f>ROUND(SUM(G2090),2)</f>
        <v>0.38</v>
      </c>
    </row>
    <row r="2094" spans="1:7" ht="15" customHeight="1">
      <c r="A2094" s="1"/>
      <c r="B2094" s="1"/>
      <c r="C2094" s="1"/>
      <c r="D2094" s="1"/>
      <c r="E2094" s="14" t="s">
        <v>33</v>
      </c>
      <c r="F2094" s="14"/>
      <c r="G2094" s="8">
        <f>ROUND(G2093 * (22.12/100),2)</f>
        <v>0.08</v>
      </c>
    </row>
    <row r="2095" spans="1:7" ht="15" customHeight="1">
      <c r="A2095" s="1"/>
      <c r="B2095" s="1"/>
      <c r="C2095" s="1"/>
      <c r="D2095" s="1"/>
      <c r="E2095" s="14" t="s">
        <v>34</v>
      </c>
      <c r="F2095" s="14"/>
      <c r="G2095" s="8">
        <f>G2094+G2093</f>
        <v>0.46</v>
      </c>
    </row>
    <row r="2096" spans="1:7" ht="10.050000000000001" customHeight="1">
      <c r="A2096" s="1"/>
      <c r="B2096" s="1"/>
      <c r="C2096" s="1"/>
      <c r="D2096" s="1"/>
      <c r="E2096" s="10"/>
      <c r="F2096" s="10"/>
      <c r="G2096" s="10"/>
    </row>
    <row r="2097" spans="1:7" ht="19.95" customHeight="1">
      <c r="A2097" s="11" t="s">
        <v>613</v>
      </c>
      <c r="B2097" s="11"/>
      <c r="C2097" s="11"/>
      <c r="D2097" s="11"/>
      <c r="E2097" s="11"/>
      <c r="F2097" s="11"/>
      <c r="G2097" s="11"/>
    </row>
    <row r="2098" spans="1:7" ht="15" customHeight="1">
      <c r="A2098" s="12" t="s">
        <v>209</v>
      </c>
      <c r="B2098" s="12"/>
      <c r="C2098" s="2" t="s">
        <v>2</v>
      </c>
      <c r="D2098" s="2" t="s">
        <v>3</v>
      </c>
      <c r="E2098" s="2" t="s">
        <v>4</v>
      </c>
      <c r="F2098" s="2" t="s">
        <v>5</v>
      </c>
      <c r="G2098" s="2" t="s">
        <v>6</v>
      </c>
    </row>
    <row r="2099" spans="1:7" ht="21" customHeight="1">
      <c r="A2099" s="3" t="s">
        <v>611</v>
      </c>
      <c r="B2099" s="4" t="s">
        <v>612</v>
      </c>
      <c r="C2099" s="3" t="s">
        <v>9</v>
      </c>
      <c r="D2099" s="3" t="s">
        <v>130</v>
      </c>
      <c r="E2099" s="5">
        <v>1.4800000000000001E-5</v>
      </c>
      <c r="F2099" s="6">
        <v>6077.83</v>
      </c>
      <c r="G2099" s="6">
        <f>TRUNC(TRUNC(E2099,8)*F2099,2)</f>
        <v>0.08</v>
      </c>
    </row>
    <row r="2100" spans="1:7" ht="15" customHeight="1">
      <c r="A2100" s="1"/>
      <c r="B2100" s="1"/>
      <c r="C2100" s="1"/>
      <c r="D2100" s="1"/>
      <c r="E2100" s="13" t="s">
        <v>212</v>
      </c>
      <c r="F2100" s="13"/>
      <c r="G2100" s="7">
        <f>SUM(G2099:G2099)</f>
        <v>0.08</v>
      </c>
    </row>
    <row r="2101" spans="1:7" ht="15" customHeight="1">
      <c r="A2101" s="1"/>
      <c r="B2101" s="1"/>
      <c r="C2101" s="1"/>
      <c r="D2101" s="1"/>
      <c r="E2101" s="14" t="s">
        <v>30</v>
      </c>
      <c r="F2101" s="14"/>
      <c r="G2101" s="8">
        <v>0.08</v>
      </c>
    </row>
    <row r="2102" spans="1:7" ht="15" customHeight="1">
      <c r="A2102" s="1"/>
      <c r="B2102" s="1"/>
      <c r="C2102" s="1"/>
      <c r="D2102" s="1"/>
      <c r="E2102" s="14" t="s">
        <v>202</v>
      </c>
      <c r="F2102" s="14"/>
      <c r="G2102" s="8">
        <v>0</v>
      </c>
    </row>
    <row r="2103" spans="1:7" ht="15" customHeight="1">
      <c r="A2103" s="1"/>
      <c r="B2103" s="1"/>
      <c r="C2103" s="1"/>
      <c r="D2103" s="1"/>
      <c r="E2103" s="14" t="s">
        <v>32</v>
      </c>
      <c r="F2103" s="14"/>
      <c r="G2103" s="8">
        <f>ROUND(SUM(G2100),2)</f>
        <v>0.08</v>
      </c>
    </row>
    <row r="2104" spans="1:7" ht="15" customHeight="1">
      <c r="A2104" s="1"/>
      <c r="B2104" s="1"/>
      <c r="C2104" s="1"/>
      <c r="D2104" s="1"/>
      <c r="E2104" s="14" t="s">
        <v>33</v>
      </c>
      <c r="F2104" s="14"/>
      <c r="G2104" s="8">
        <f>ROUND(G2103 * (22.12/100),2)</f>
        <v>0.02</v>
      </c>
    </row>
    <row r="2105" spans="1:7" ht="15" customHeight="1">
      <c r="A2105" s="1"/>
      <c r="B2105" s="1"/>
      <c r="C2105" s="1"/>
      <c r="D2105" s="1"/>
      <c r="E2105" s="14" t="s">
        <v>34</v>
      </c>
      <c r="F2105" s="14"/>
      <c r="G2105" s="8">
        <f>G2104+G2103</f>
        <v>0.1</v>
      </c>
    </row>
    <row r="2106" spans="1:7" ht="10.050000000000001" customHeight="1">
      <c r="A2106" s="1"/>
      <c r="B2106" s="1"/>
      <c r="C2106" s="1"/>
      <c r="D2106" s="1"/>
      <c r="E2106" s="10"/>
      <c r="F2106" s="10"/>
      <c r="G2106" s="10"/>
    </row>
    <row r="2107" spans="1:7" ht="19.95" customHeight="1">
      <c r="A2107" s="11" t="s">
        <v>614</v>
      </c>
      <c r="B2107" s="11"/>
      <c r="C2107" s="11"/>
      <c r="D2107" s="11"/>
      <c r="E2107" s="11"/>
      <c r="F2107" s="11"/>
      <c r="G2107" s="11"/>
    </row>
    <row r="2108" spans="1:7" ht="15" customHeight="1">
      <c r="A2108" s="12" t="s">
        <v>209</v>
      </c>
      <c r="B2108" s="12"/>
      <c r="C2108" s="2" t="s">
        <v>2</v>
      </c>
      <c r="D2108" s="2" t="s">
        <v>3</v>
      </c>
      <c r="E2108" s="2" t="s">
        <v>4</v>
      </c>
      <c r="F2108" s="2" t="s">
        <v>5</v>
      </c>
      <c r="G2108" s="2" t="s">
        <v>6</v>
      </c>
    </row>
    <row r="2109" spans="1:7" ht="21" customHeight="1">
      <c r="A2109" s="3" t="s">
        <v>611</v>
      </c>
      <c r="B2109" s="4" t="s">
        <v>612</v>
      </c>
      <c r="C2109" s="3" t="s">
        <v>9</v>
      </c>
      <c r="D2109" s="3" t="s">
        <v>130</v>
      </c>
      <c r="E2109" s="5">
        <v>6.0000000000000002E-5</v>
      </c>
      <c r="F2109" s="6">
        <v>6077.83</v>
      </c>
      <c r="G2109" s="6">
        <f>TRUNC(TRUNC(E2109,8)*F2109,2)</f>
        <v>0.36</v>
      </c>
    </row>
    <row r="2110" spans="1:7" ht="15" customHeight="1">
      <c r="A2110" s="1"/>
      <c r="B2110" s="1"/>
      <c r="C2110" s="1"/>
      <c r="D2110" s="1"/>
      <c r="E2110" s="13" t="s">
        <v>212</v>
      </c>
      <c r="F2110" s="13"/>
      <c r="G2110" s="7">
        <f>SUM(G2109:G2109)</f>
        <v>0.36</v>
      </c>
    </row>
    <row r="2111" spans="1:7" ht="15" customHeight="1">
      <c r="A2111" s="1"/>
      <c r="B2111" s="1"/>
      <c r="C2111" s="1"/>
      <c r="D2111" s="1"/>
      <c r="E2111" s="14" t="s">
        <v>30</v>
      </c>
      <c r="F2111" s="14"/>
      <c r="G2111" s="8">
        <v>0.36</v>
      </c>
    </row>
    <row r="2112" spans="1:7" ht="15" customHeight="1">
      <c r="A2112" s="1"/>
      <c r="B2112" s="1"/>
      <c r="C2112" s="1"/>
      <c r="D2112" s="1"/>
      <c r="E2112" s="14" t="s">
        <v>202</v>
      </c>
      <c r="F2112" s="14"/>
      <c r="G2112" s="8">
        <v>0</v>
      </c>
    </row>
    <row r="2113" spans="1:7" ht="15" customHeight="1">
      <c r="A2113" s="1"/>
      <c r="B2113" s="1"/>
      <c r="C2113" s="1"/>
      <c r="D2113" s="1"/>
      <c r="E2113" s="14" t="s">
        <v>32</v>
      </c>
      <c r="F2113" s="14"/>
      <c r="G2113" s="8">
        <f>ROUND(SUM(G2110),2)</f>
        <v>0.36</v>
      </c>
    </row>
    <row r="2114" spans="1:7" ht="15" customHeight="1">
      <c r="A2114" s="1"/>
      <c r="B2114" s="1"/>
      <c r="C2114" s="1"/>
      <c r="D2114" s="1"/>
      <c r="E2114" s="14" t="s">
        <v>33</v>
      </c>
      <c r="F2114" s="14"/>
      <c r="G2114" s="8">
        <f>ROUND(G2113 * (22.12/100),2)</f>
        <v>0.08</v>
      </c>
    </row>
    <row r="2115" spans="1:7" ht="15" customHeight="1">
      <c r="A2115" s="1"/>
      <c r="B2115" s="1"/>
      <c r="C2115" s="1"/>
      <c r="D2115" s="1"/>
      <c r="E2115" s="14" t="s">
        <v>34</v>
      </c>
      <c r="F2115" s="14"/>
      <c r="G2115" s="8">
        <f>G2114+G2113</f>
        <v>0.44</v>
      </c>
    </row>
    <row r="2116" spans="1:7" ht="10.050000000000001" customHeight="1">
      <c r="A2116" s="1"/>
      <c r="B2116" s="1"/>
      <c r="C2116" s="1"/>
      <c r="D2116" s="1"/>
      <c r="E2116" s="10"/>
      <c r="F2116" s="10"/>
      <c r="G2116" s="10"/>
    </row>
    <row r="2117" spans="1:7" ht="19.95" customHeight="1">
      <c r="A2117" s="11" t="s">
        <v>615</v>
      </c>
      <c r="B2117" s="11"/>
      <c r="C2117" s="11"/>
      <c r="D2117" s="11"/>
      <c r="E2117" s="11"/>
      <c r="F2117" s="11"/>
      <c r="G2117" s="11"/>
    </row>
    <row r="2118" spans="1:7" ht="15" customHeight="1">
      <c r="A2118" s="12" t="s">
        <v>216</v>
      </c>
      <c r="B2118" s="12"/>
      <c r="C2118" s="2" t="s">
        <v>2</v>
      </c>
      <c r="D2118" s="2" t="s">
        <v>3</v>
      </c>
      <c r="E2118" s="2" t="s">
        <v>4</v>
      </c>
      <c r="F2118" s="2" t="s">
        <v>5</v>
      </c>
      <c r="G2118" s="2" t="s">
        <v>6</v>
      </c>
    </row>
    <row r="2119" spans="1:7" ht="21" customHeight="1">
      <c r="A2119" s="3" t="s">
        <v>217</v>
      </c>
      <c r="B2119" s="4" t="s">
        <v>218</v>
      </c>
      <c r="C2119" s="3" t="s">
        <v>9</v>
      </c>
      <c r="D2119" s="3" t="s">
        <v>219</v>
      </c>
      <c r="E2119" s="5">
        <v>0.78</v>
      </c>
      <c r="F2119" s="6">
        <v>1.02</v>
      </c>
      <c r="G2119" s="6">
        <f>TRUNC(TRUNC(E2119,8)*F2119,2)</f>
        <v>0.79</v>
      </c>
    </row>
    <row r="2120" spans="1:7" ht="15" customHeight="1">
      <c r="A2120" s="1"/>
      <c r="B2120" s="1"/>
      <c r="C2120" s="1"/>
      <c r="D2120" s="1"/>
      <c r="E2120" s="13" t="s">
        <v>220</v>
      </c>
      <c r="F2120" s="13"/>
      <c r="G2120" s="7">
        <f>SUM(G2119:G2119)</f>
        <v>0.79</v>
      </c>
    </row>
    <row r="2121" spans="1:7" ht="15" customHeight="1">
      <c r="A2121" s="1"/>
      <c r="B2121" s="1"/>
      <c r="C2121" s="1"/>
      <c r="D2121" s="1"/>
      <c r="E2121" s="14" t="s">
        <v>30</v>
      </c>
      <c r="F2121" s="14"/>
      <c r="G2121" s="8">
        <v>0.79</v>
      </c>
    </row>
    <row r="2122" spans="1:7" ht="15" customHeight="1">
      <c r="A2122" s="1"/>
      <c r="B2122" s="1"/>
      <c r="C2122" s="1"/>
      <c r="D2122" s="1"/>
      <c r="E2122" s="14" t="s">
        <v>202</v>
      </c>
      <c r="F2122" s="14"/>
      <c r="G2122" s="8">
        <v>0</v>
      </c>
    </row>
    <row r="2123" spans="1:7" ht="15" customHeight="1">
      <c r="A2123" s="1"/>
      <c r="B2123" s="1"/>
      <c r="C2123" s="1"/>
      <c r="D2123" s="1"/>
      <c r="E2123" s="14" t="s">
        <v>32</v>
      </c>
      <c r="F2123" s="14"/>
      <c r="G2123" s="8">
        <f>ROUND(SUM(G2120),2)</f>
        <v>0.79</v>
      </c>
    </row>
    <row r="2124" spans="1:7" ht="15" customHeight="1">
      <c r="A2124" s="1"/>
      <c r="B2124" s="1"/>
      <c r="C2124" s="1"/>
      <c r="D2124" s="1"/>
      <c r="E2124" s="14" t="s">
        <v>33</v>
      </c>
      <c r="F2124" s="14"/>
      <c r="G2124" s="8">
        <f>ROUND(G2123 * (22.12/100),2)</f>
        <v>0.17</v>
      </c>
    </row>
    <row r="2125" spans="1:7" ht="15" customHeight="1">
      <c r="A2125" s="1"/>
      <c r="B2125" s="1"/>
      <c r="C2125" s="1"/>
      <c r="D2125" s="1"/>
      <c r="E2125" s="14" t="s">
        <v>34</v>
      </c>
      <c r="F2125" s="14"/>
      <c r="G2125" s="8">
        <f>G2124+G2123</f>
        <v>0.96000000000000008</v>
      </c>
    </row>
    <row r="2126" spans="1:7" ht="10.050000000000001" customHeight="1">
      <c r="A2126" s="1"/>
      <c r="B2126" s="1"/>
      <c r="C2126" s="1"/>
      <c r="D2126" s="1"/>
      <c r="E2126" s="10"/>
      <c r="F2126" s="10"/>
      <c r="G2126" s="10"/>
    </row>
    <row r="2127" spans="1:7" ht="19.95" customHeight="1">
      <c r="A2127" s="11" t="s">
        <v>616</v>
      </c>
      <c r="B2127" s="11"/>
      <c r="C2127" s="11"/>
      <c r="D2127" s="11"/>
      <c r="E2127" s="11"/>
      <c r="F2127" s="11"/>
      <c r="G2127" s="11"/>
    </row>
    <row r="2128" spans="1:7" ht="15" customHeight="1">
      <c r="A2128" s="12" t="s">
        <v>71</v>
      </c>
      <c r="B2128" s="12"/>
      <c r="C2128" s="2" t="s">
        <v>2</v>
      </c>
      <c r="D2128" s="2" t="s">
        <v>3</v>
      </c>
      <c r="E2128" s="2" t="s">
        <v>4</v>
      </c>
      <c r="F2128" s="2" t="s">
        <v>5</v>
      </c>
      <c r="G2128" s="2" t="s">
        <v>6</v>
      </c>
    </row>
    <row r="2129" spans="1:7" ht="21" customHeight="1">
      <c r="A2129" s="3" t="s">
        <v>617</v>
      </c>
      <c r="B2129" s="4" t="s">
        <v>618</v>
      </c>
      <c r="C2129" s="3" t="s">
        <v>9</v>
      </c>
      <c r="D2129" s="3" t="s">
        <v>10</v>
      </c>
      <c r="E2129" s="5">
        <v>1</v>
      </c>
      <c r="F2129" s="6">
        <v>32.85</v>
      </c>
      <c r="G2129" s="6">
        <f>TRUNC(TRUNC(E2129,8)*F2129,2)</f>
        <v>32.85</v>
      </c>
    </row>
    <row r="2130" spans="1:7" ht="18" customHeight="1">
      <c r="A2130" s="1"/>
      <c r="B2130" s="1"/>
      <c r="C2130" s="1"/>
      <c r="D2130" s="1"/>
      <c r="E2130" s="13" t="s">
        <v>76</v>
      </c>
      <c r="F2130" s="13"/>
      <c r="G2130" s="7">
        <f>SUM(G2129:G2129)</f>
        <v>32.85</v>
      </c>
    </row>
    <row r="2131" spans="1:7" ht="15" customHeight="1">
      <c r="A2131" s="12" t="s">
        <v>26</v>
      </c>
      <c r="B2131" s="12"/>
      <c r="C2131" s="2" t="s">
        <v>2</v>
      </c>
      <c r="D2131" s="2" t="s">
        <v>3</v>
      </c>
      <c r="E2131" s="2" t="s">
        <v>4</v>
      </c>
      <c r="F2131" s="2" t="s">
        <v>5</v>
      </c>
      <c r="G2131" s="2" t="s">
        <v>6</v>
      </c>
    </row>
    <row r="2132" spans="1:7" ht="37.950000000000003" customHeight="1">
      <c r="A2132" s="3" t="s">
        <v>619</v>
      </c>
      <c r="B2132" s="4" t="s">
        <v>620</v>
      </c>
      <c r="C2132" s="3" t="s">
        <v>9</v>
      </c>
      <c r="D2132" s="3" t="s">
        <v>10</v>
      </c>
      <c r="E2132" s="5">
        <v>1</v>
      </c>
      <c r="F2132" s="6">
        <v>51.81</v>
      </c>
      <c r="G2132" s="6">
        <f>TRUNC(TRUNC(E2132,8)*F2132,2)</f>
        <v>51.81</v>
      </c>
    </row>
    <row r="2133" spans="1:7" ht="37.950000000000003" customHeight="1">
      <c r="A2133" s="3" t="s">
        <v>621</v>
      </c>
      <c r="B2133" s="4" t="s">
        <v>622</v>
      </c>
      <c r="C2133" s="3" t="s">
        <v>9</v>
      </c>
      <c r="D2133" s="3" t="s">
        <v>10</v>
      </c>
      <c r="E2133" s="5">
        <v>1</v>
      </c>
      <c r="F2133" s="6">
        <v>7.38</v>
      </c>
      <c r="G2133" s="6">
        <f>TRUNC(TRUNC(E2133,8)*F2133,2)</f>
        <v>7.38</v>
      </c>
    </row>
    <row r="2134" spans="1:7" ht="28.95" customHeight="1">
      <c r="A2134" s="3" t="s">
        <v>623</v>
      </c>
      <c r="B2134" s="4" t="s">
        <v>624</v>
      </c>
      <c r="C2134" s="3" t="s">
        <v>9</v>
      </c>
      <c r="D2134" s="3" t="s">
        <v>10</v>
      </c>
      <c r="E2134" s="5">
        <v>1</v>
      </c>
      <c r="F2134" s="6">
        <v>18.260000000000002</v>
      </c>
      <c r="G2134" s="6">
        <f>TRUNC(TRUNC(E2134,8)*F2134,2)</f>
        <v>18.260000000000002</v>
      </c>
    </row>
    <row r="2135" spans="1:7" ht="15" customHeight="1">
      <c r="A2135" s="1"/>
      <c r="B2135" s="1"/>
      <c r="C2135" s="1"/>
      <c r="D2135" s="1"/>
      <c r="E2135" s="13" t="s">
        <v>29</v>
      </c>
      <c r="F2135" s="13"/>
      <c r="G2135" s="7">
        <f>SUM(G2132:G2134)</f>
        <v>77.45</v>
      </c>
    </row>
    <row r="2136" spans="1:7" ht="15" customHeight="1">
      <c r="A2136" s="1"/>
      <c r="B2136" s="1"/>
      <c r="C2136" s="1"/>
      <c r="D2136" s="1"/>
      <c r="E2136" s="14" t="s">
        <v>30</v>
      </c>
      <c r="F2136" s="14"/>
      <c r="G2136" s="8">
        <v>95.86</v>
      </c>
    </row>
    <row r="2137" spans="1:7" ht="15" customHeight="1">
      <c r="A2137" s="1"/>
      <c r="B2137" s="1"/>
      <c r="C2137" s="1"/>
      <c r="D2137" s="1"/>
      <c r="E2137" s="14" t="s">
        <v>31</v>
      </c>
      <c r="F2137" s="14"/>
      <c r="G2137" s="8">
        <v>14.44</v>
      </c>
    </row>
    <row r="2138" spans="1:7" ht="15" customHeight="1">
      <c r="A2138" s="1"/>
      <c r="B2138" s="1"/>
      <c r="C2138" s="1"/>
      <c r="D2138" s="1"/>
      <c r="E2138" s="14" t="s">
        <v>32</v>
      </c>
      <c r="F2138" s="14"/>
      <c r="G2138" s="8">
        <f>ROUND(SUM(G2130,G2135),2)</f>
        <v>110.3</v>
      </c>
    </row>
    <row r="2139" spans="1:7" ht="15" customHeight="1">
      <c r="A2139" s="1"/>
      <c r="B2139" s="1"/>
      <c r="C2139" s="1"/>
      <c r="D2139" s="1"/>
      <c r="E2139" s="14" t="s">
        <v>33</v>
      </c>
      <c r="F2139" s="14"/>
      <c r="G2139" s="8">
        <f>ROUND(G2138 * (22.12/100),2)</f>
        <v>24.4</v>
      </c>
    </row>
    <row r="2140" spans="1:7" ht="15" customHeight="1">
      <c r="A2140" s="1"/>
      <c r="B2140" s="1"/>
      <c r="C2140" s="1"/>
      <c r="D2140" s="1"/>
      <c r="E2140" s="14" t="s">
        <v>34</v>
      </c>
      <c r="F2140" s="14"/>
      <c r="G2140" s="8">
        <f>G2139+G2138</f>
        <v>134.69999999999999</v>
      </c>
    </row>
    <row r="2141" spans="1:7" ht="10.050000000000001" customHeight="1">
      <c r="A2141" s="1"/>
      <c r="B2141" s="1"/>
      <c r="C2141" s="1"/>
      <c r="D2141" s="1"/>
      <c r="E2141" s="10"/>
      <c r="F2141" s="10"/>
      <c r="G2141" s="10"/>
    </row>
    <row r="2142" spans="1:7" ht="19.95" customHeight="1">
      <c r="A2142" s="11" t="s">
        <v>625</v>
      </c>
      <c r="B2142" s="11"/>
      <c r="C2142" s="11"/>
      <c r="D2142" s="11"/>
      <c r="E2142" s="11"/>
      <c r="F2142" s="11"/>
      <c r="G2142" s="11"/>
    </row>
    <row r="2143" spans="1:7" ht="15" customHeight="1">
      <c r="A2143" s="12" t="s">
        <v>71</v>
      </c>
      <c r="B2143" s="12"/>
      <c r="C2143" s="2" t="s">
        <v>2</v>
      </c>
      <c r="D2143" s="2" t="s">
        <v>3</v>
      </c>
      <c r="E2143" s="2" t="s">
        <v>4</v>
      </c>
      <c r="F2143" s="2" t="s">
        <v>5</v>
      </c>
      <c r="G2143" s="2" t="s">
        <v>6</v>
      </c>
    </row>
    <row r="2144" spans="1:7" ht="21" customHeight="1">
      <c r="A2144" s="3" t="s">
        <v>617</v>
      </c>
      <c r="B2144" s="4" t="s">
        <v>618</v>
      </c>
      <c r="C2144" s="3" t="s">
        <v>9</v>
      </c>
      <c r="D2144" s="3" t="s">
        <v>10</v>
      </c>
      <c r="E2144" s="5">
        <v>1</v>
      </c>
      <c r="F2144" s="6">
        <v>32.85</v>
      </c>
      <c r="G2144" s="6">
        <f>TRUNC(TRUNC(E2144,8)*F2144,2)</f>
        <v>32.85</v>
      </c>
    </row>
    <row r="2145" spans="1:7" ht="18" customHeight="1">
      <c r="A2145" s="1"/>
      <c r="B2145" s="1"/>
      <c r="C2145" s="1"/>
      <c r="D2145" s="1"/>
      <c r="E2145" s="13" t="s">
        <v>76</v>
      </c>
      <c r="F2145" s="13"/>
      <c r="G2145" s="7">
        <f>SUM(G2144:G2144)</f>
        <v>32.85</v>
      </c>
    </row>
    <row r="2146" spans="1:7" ht="15" customHeight="1">
      <c r="A2146" s="12" t="s">
        <v>26</v>
      </c>
      <c r="B2146" s="12"/>
      <c r="C2146" s="2" t="s">
        <v>2</v>
      </c>
      <c r="D2146" s="2" t="s">
        <v>3</v>
      </c>
      <c r="E2146" s="2" t="s">
        <v>4</v>
      </c>
      <c r="F2146" s="2" t="s">
        <v>5</v>
      </c>
      <c r="G2146" s="2" t="s">
        <v>6</v>
      </c>
    </row>
    <row r="2147" spans="1:7" ht="37.950000000000003" customHeight="1">
      <c r="A2147" s="3" t="s">
        <v>619</v>
      </c>
      <c r="B2147" s="4" t="s">
        <v>620</v>
      </c>
      <c r="C2147" s="3" t="s">
        <v>9</v>
      </c>
      <c r="D2147" s="3" t="s">
        <v>10</v>
      </c>
      <c r="E2147" s="5">
        <v>1</v>
      </c>
      <c r="F2147" s="6">
        <v>51.81</v>
      </c>
      <c r="G2147" s="6">
        <f>TRUNC(TRUNC(E2147,8)*F2147,2)</f>
        <v>51.81</v>
      </c>
    </row>
    <row r="2148" spans="1:7" ht="37.950000000000003" customHeight="1">
      <c r="A2148" s="3" t="s">
        <v>621</v>
      </c>
      <c r="B2148" s="4" t="s">
        <v>622</v>
      </c>
      <c r="C2148" s="3" t="s">
        <v>9</v>
      </c>
      <c r="D2148" s="3" t="s">
        <v>10</v>
      </c>
      <c r="E2148" s="5">
        <v>1</v>
      </c>
      <c r="F2148" s="6">
        <v>7.38</v>
      </c>
      <c r="G2148" s="6">
        <f>TRUNC(TRUNC(E2148,8)*F2148,2)</f>
        <v>7.38</v>
      </c>
    </row>
    <row r="2149" spans="1:7" ht="28.95" customHeight="1">
      <c r="A2149" s="3" t="s">
        <v>623</v>
      </c>
      <c r="B2149" s="4" t="s">
        <v>624</v>
      </c>
      <c r="C2149" s="3" t="s">
        <v>9</v>
      </c>
      <c r="D2149" s="3" t="s">
        <v>10</v>
      </c>
      <c r="E2149" s="5">
        <v>1</v>
      </c>
      <c r="F2149" s="6">
        <v>18.260000000000002</v>
      </c>
      <c r="G2149" s="6">
        <f>TRUNC(TRUNC(E2149,8)*F2149,2)</f>
        <v>18.260000000000002</v>
      </c>
    </row>
    <row r="2150" spans="1:7" ht="37.950000000000003" customHeight="1">
      <c r="A2150" s="3" t="s">
        <v>626</v>
      </c>
      <c r="B2150" s="4" t="s">
        <v>627</v>
      </c>
      <c r="C2150" s="3" t="s">
        <v>9</v>
      </c>
      <c r="D2150" s="3" t="s">
        <v>10</v>
      </c>
      <c r="E2150" s="5">
        <v>1</v>
      </c>
      <c r="F2150" s="6">
        <v>83.29</v>
      </c>
      <c r="G2150" s="6">
        <f>TRUNC(TRUNC(E2150,8)*F2150,2)</f>
        <v>83.29</v>
      </c>
    </row>
    <row r="2151" spans="1:7" ht="37.950000000000003" customHeight="1">
      <c r="A2151" s="3" t="s">
        <v>628</v>
      </c>
      <c r="B2151" s="4" t="s">
        <v>629</v>
      </c>
      <c r="C2151" s="3" t="s">
        <v>9</v>
      </c>
      <c r="D2151" s="3" t="s">
        <v>10</v>
      </c>
      <c r="E2151" s="5">
        <v>1</v>
      </c>
      <c r="F2151" s="6">
        <v>29.34</v>
      </c>
      <c r="G2151" s="6">
        <f>TRUNC(TRUNC(E2151,8)*F2151,2)</f>
        <v>29.34</v>
      </c>
    </row>
    <row r="2152" spans="1:7" ht="15" customHeight="1">
      <c r="A2152" s="1"/>
      <c r="B2152" s="1"/>
      <c r="C2152" s="1"/>
      <c r="D2152" s="1"/>
      <c r="E2152" s="13" t="s">
        <v>29</v>
      </c>
      <c r="F2152" s="13"/>
      <c r="G2152" s="7">
        <f>SUM(G2147:G2151)</f>
        <v>190.08</v>
      </c>
    </row>
    <row r="2153" spans="1:7" ht="15" customHeight="1">
      <c r="A2153" s="1"/>
      <c r="B2153" s="1"/>
      <c r="C2153" s="1"/>
      <c r="D2153" s="1"/>
      <c r="E2153" s="14" t="s">
        <v>30</v>
      </c>
      <c r="F2153" s="14"/>
      <c r="G2153" s="8">
        <v>208.49</v>
      </c>
    </row>
    <row r="2154" spans="1:7" ht="15" customHeight="1">
      <c r="A2154" s="1"/>
      <c r="B2154" s="1"/>
      <c r="C2154" s="1"/>
      <c r="D2154" s="1"/>
      <c r="E2154" s="14" t="s">
        <v>31</v>
      </c>
      <c r="F2154" s="14"/>
      <c r="G2154" s="8">
        <v>14.44</v>
      </c>
    </row>
    <row r="2155" spans="1:7" ht="15" customHeight="1">
      <c r="A2155" s="1"/>
      <c r="B2155" s="1"/>
      <c r="C2155" s="1"/>
      <c r="D2155" s="1"/>
      <c r="E2155" s="14" t="s">
        <v>32</v>
      </c>
      <c r="F2155" s="14"/>
      <c r="G2155" s="8">
        <f>ROUND(SUM(G2145,G2152),2)</f>
        <v>222.93</v>
      </c>
    </row>
    <row r="2156" spans="1:7" ht="15" customHeight="1">
      <c r="A2156" s="1"/>
      <c r="B2156" s="1"/>
      <c r="C2156" s="1"/>
      <c r="D2156" s="1"/>
      <c r="E2156" s="14" t="s">
        <v>33</v>
      </c>
      <c r="F2156" s="14"/>
      <c r="G2156" s="8">
        <f>ROUND(G2155 * (22.12/100),2)</f>
        <v>49.31</v>
      </c>
    </row>
    <row r="2157" spans="1:7" ht="15" customHeight="1">
      <c r="A2157" s="1"/>
      <c r="B2157" s="1"/>
      <c r="C2157" s="1"/>
      <c r="D2157" s="1"/>
      <c r="E2157" s="14" t="s">
        <v>34</v>
      </c>
      <c r="F2157" s="14"/>
      <c r="G2157" s="8">
        <f>G2156+G2155</f>
        <v>272.24</v>
      </c>
    </row>
    <row r="2158" spans="1:7" ht="10.050000000000001" customHeight="1">
      <c r="A2158" s="1"/>
      <c r="B2158" s="1"/>
      <c r="C2158" s="1"/>
      <c r="D2158" s="1"/>
      <c r="E2158" s="10"/>
      <c r="F2158" s="10"/>
      <c r="G2158" s="10"/>
    </row>
    <row r="2159" spans="1:7" ht="19.95" customHeight="1">
      <c r="A2159" s="11" t="s">
        <v>630</v>
      </c>
      <c r="B2159" s="11"/>
      <c r="C2159" s="11"/>
      <c r="D2159" s="11"/>
      <c r="E2159" s="11"/>
      <c r="F2159" s="11"/>
      <c r="G2159" s="11"/>
    </row>
    <row r="2160" spans="1:7" ht="15" customHeight="1">
      <c r="A2160" s="12" t="s">
        <v>209</v>
      </c>
      <c r="B2160" s="12"/>
      <c r="C2160" s="2" t="s">
        <v>2</v>
      </c>
      <c r="D2160" s="2" t="s">
        <v>3</v>
      </c>
      <c r="E2160" s="2" t="s">
        <v>4</v>
      </c>
      <c r="F2160" s="2" t="s">
        <v>5</v>
      </c>
      <c r="G2160" s="2" t="s">
        <v>6</v>
      </c>
    </row>
    <row r="2161" spans="1:7" ht="28.95" customHeight="1">
      <c r="A2161" s="3" t="s">
        <v>631</v>
      </c>
      <c r="B2161" s="4" t="s">
        <v>632</v>
      </c>
      <c r="C2161" s="3" t="s">
        <v>9</v>
      </c>
      <c r="D2161" s="3" t="s">
        <v>130</v>
      </c>
      <c r="E2161" s="5">
        <v>4.0000000000000003E-5</v>
      </c>
      <c r="F2161" s="6">
        <v>1295335.74</v>
      </c>
      <c r="G2161" s="6">
        <f>TRUNC(TRUNC(E2161,8)*F2161,2)</f>
        <v>51.81</v>
      </c>
    </row>
    <row r="2162" spans="1:7" ht="15" customHeight="1">
      <c r="A2162" s="1"/>
      <c r="B2162" s="1"/>
      <c r="C2162" s="1"/>
      <c r="D2162" s="1"/>
      <c r="E2162" s="13" t="s">
        <v>212</v>
      </c>
      <c r="F2162" s="13"/>
      <c r="G2162" s="7">
        <f>SUM(G2161:G2161)</f>
        <v>51.81</v>
      </c>
    </row>
    <row r="2163" spans="1:7" ht="15" customHeight="1">
      <c r="A2163" s="1"/>
      <c r="B2163" s="1"/>
      <c r="C2163" s="1"/>
      <c r="D2163" s="1"/>
      <c r="E2163" s="14" t="s">
        <v>30</v>
      </c>
      <c r="F2163" s="14"/>
      <c r="G2163" s="8">
        <v>51.81</v>
      </c>
    </row>
    <row r="2164" spans="1:7" ht="15" customHeight="1">
      <c r="A2164" s="1"/>
      <c r="B2164" s="1"/>
      <c r="C2164" s="1"/>
      <c r="D2164" s="1"/>
      <c r="E2164" s="14" t="s">
        <v>202</v>
      </c>
      <c r="F2164" s="14"/>
      <c r="G2164" s="8">
        <v>0</v>
      </c>
    </row>
    <row r="2165" spans="1:7" ht="15" customHeight="1">
      <c r="A2165" s="1"/>
      <c r="B2165" s="1"/>
      <c r="C2165" s="1"/>
      <c r="D2165" s="1"/>
      <c r="E2165" s="14" t="s">
        <v>32</v>
      </c>
      <c r="F2165" s="14"/>
      <c r="G2165" s="8">
        <f>ROUND(SUM(G2162),2)</f>
        <v>51.81</v>
      </c>
    </row>
    <row r="2166" spans="1:7" ht="15" customHeight="1">
      <c r="A2166" s="1"/>
      <c r="B2166" s="1"/>
      <c r="C2166" s="1"/>
      <c r="D2166" s="1"/>
      <c r="E2166" s="14" t="s">
        <v>33</v>
      </c>
      <c r="F2166" s="14"/>
      <c r="G2166" s="8">
        <f>ROUND(G2165 * (22.12/100),2)</f>
        <v>11.46</v>
      </c>
    </row>
    <row r="2167" spans="1:7" ht="15" customHeight="1">
      <c r="A2167" s="1"/>
      <c r="B2167" s="1"/>
      <c r="C2167" s="1"/>
      <c r="D2167" s="1"/>
      <c r="E2167" s="14" t="s">
        <v>34</v>
      </c>
      <c r="F2167" s="14"/>
      <c r="G2167" s="8">
        <f>G2166+G2165</f>
        <v>63.27</v>
      </c>
    </row>
    <row r="2168" spans="1:7" ht="10.050000000000001" customHeight="1">
      <c r="A2168" s="1"/>
      <c r="B2168" s="1"/>
      <c r="C2168" s="1"/>
      <c r="D2168" s="1"/>
      <c r="E2168" s="10"/>
      <c r="F2168" s="10"/>
      <c r="G2168" s="10"/>
    </row>
    <row r="2169" spans="1:7" ht="19.95" customHeight="1">
      <c r="A2169" s="11" t="s">
        <v>633</v>
      </c>
      <c r="B2169" s="11"/>
      <c r="C2169" s="11"/>
      <c r="D2169" s="11"/>
      <c r="E2169" s="11"/>
      <c r="F2169" s="11"/>
      <c r="G2169" s="11"/>
    </row>
    <row r="2170" spans="1:7" ht="15" customHeight="1">
      <c r="A2170" s="12" t="s">
        <v>209</v>
      </c>
      <c r="B2170" s="12"/>
      <c r="C2170" s="2" t="s">
        <v>2</v>
      </c>
      <c r="D2170" s="2" t="s">
        <v>3</v>
      </c>
      <c r="E2170" s="2" t="s">
        <v>4</v>
      </c>
      <c r="F2170" s="2" t="s">
        <v>5</v>
      </c>
      <c r="G2170" s="2" t="s">
        <v>6</v>
      </c>
    </row>
    <row r="2171" spans="1:7" ht="28.95" customHeight="1">
      <c r="A2171" s="3" t="s">
        <v>631</v>
      </c>
      <c r="B2171" s="4" t="s">
        <v>632</v>
      </c>
      <c r="C2171" s="3" t="s">
        <v>9</v>
      </c>
      <c r="D2171" s="3" t="s">
        <v>130</v>
      </c>
      <c r="E2171" s="5">
        <v>5.6999999999999996E-6</v>
      </c>
      <c r="F2171" s="6">
        <v>1295335.74</v>
      </c>
      <c r="G2171" s="6">
        <f>TRUNC(TRUNC(E2171,8)*F2171,2)</f>
        <v>7.38</v>
      </c>
    </row>
    <row r="2172" spans="1:7" ht="15" customHeight="1">
      <c r="A2172" s="1"/>
      <c r="B2172" s="1"/>
      <c r="C2172" s="1"/>
      <c r="D2172" s="1"/>
      <c r="E2172" s="13" t="s">
        <v>212</v>
      </c>
      <c r="F2172" s="13"/>
      <c r="G2172" s="7">
        <f>SUM(G2171:G2171)</f>
        <v>7.38</v>
      </c>
    </row>
    <row r="2173" spans="1:7" ht="15" customHeight="1">
      <c r="A2173" s="1"/>
      <c r="B2173" s="1"/>
      <c r="C2173" s="1"/>
      <c r="D2173" s="1"/>
      <c r="E2173" s="14" t="s">
        <v>30</v>
      </c>
      <c r="F2173" s="14"/>
      <c r="G2173" s="8">
        <v>7.38</v>
      </c>
    </row>
    <row r="2174" spans="1:7" ht="15" customHeight="1">
      <c r="A2174" s="1"/>
      <c r="B2174" s="1"/>
      <c r="C2174" s="1"/>
      <c r="D2174" s="1"/>
      <c r="E2174" s="14" t="s">
        <v>202</v>
      </c>
      <c r="F2174" s="14"/>
      <c r="G2174" s="8">
        <v>0</v>
      </c>
    </row>
    <row r="2175" spans="1:7" ht="15" customHeight="1">
      <c r="A2175" s="1"/>
      <c r="B2175" s="1"/>
      <c r="C2175" s="1"/>
      <c r="D2175" s="1"/>
      <c r="E2175" s="14" t="s">
        <v>32</v>
      </c>
      <c r="F2175" s="14"/>
      <c r="G2175" s="8">
        <f>ROUND(SUM(G2172),2)</f>
        <v>7.38</v>
      </c>
    </row>
    <row r="2176" spans="1:7" ht="15" customHeight="1">
      <c r="A2176" s="1"/>
      <c r="B2176" s="1"/>
      <c r="C2176" s="1"/>
      <c r="D2176" s="1"/>
      <c r="E2176" s="14" t="s">
        <v>33</v>
      </c>
      <c r="F2176" s="14"/>
      <c r="G2176" s="8">
        <f>ROUND(G2175 * (22.12/100),2)</f>
        <v>1.63</v>
      </c>
    </row>
    <row r="2177" spans="1:7" ht="15" customHeight="1">
      <c r="A2177" s="1"/>
      <c r="B2177" s="1"/>
      <c r="C2177" s="1"/>
      <c r="D2177" s="1"/>
      <c r="E2177" s="14" t="s">
        <v>34</v>
      </c>
      <c r="F2177" s="14"/>
      <c r="G2177" s="8">
        <f>G2176+G2175</f>
        <v>9.01</v>
      </c>
    </row>
    <row r="2178" spans="1:7" ht="10.050000000000001" customHeight="1">
      <c r="A2178" s="1"/>
      <c r="B2178" s="1"/>
      <c r="C2178" s="1"/>
      <c r="D2178" s="1"/>
      <c r="E2178" s="10"/>
      <c r="F2178" s="10"/>
      <c r="G2178" s="10"/>
    </row>
    <row r="2179" spans="1:7" ht="19.95" customHeight="1">
      <c r="A2179" s="11" t="s">
        <v>634</v>
      </c>
      <c r="B2179" s="11"/>
      <c r="C2179" s="11"/>
      <c r="D2179" s="11"/>
      <c r="E2179" s="11"/>
      <c r="F2179" s="11"/>
      <c r="G2179" s="11"/>
    </row>
    <row r="2180" spans="1:7" ht="15" customHeight="1">
      <c r="A2180" s="12" t="s">
        <v>209</v>
      </c>
      <c r="B2180" s="12"/>
      <c r="C2180" s="2" t="s">
        <v>2</v>
      </c>
      <c r="D2180" s="2" t="s">
        <v>3</v>
      </c>
      <c r="E2180" s="2" t="s">
        <v>4</v>
      </c>
      <c r="F2180" s="2" t="s">
        <v>5</v>
      </c>
      <c r="G2180" s="2" t="s">
        <v>6</v>
      </c>
    </row>
    <row r="2181" spans="1:7" ht="28.95" customHeight="1">
      <c r="A2181" s="3" t="s">
        <v>631</v>
      </c>
      <c r="B2181" s="4" t="s">
        <v>632</v>
      </c>
      <c r="C2181" s="3" t="s">
        <v>9</v>
      </c>
      <c r="D2181" s="3" t="s">
        <v>130</v>
      </c>
      <c r="E2181" s="5">
        <v>1.4100000000000001E-5</v>
      </c>
      <c r="F2181" s="6">
        <v>1295335.74</v>
      </c>
      <c r="G2181" s="6">
        <f>TRUNC(TRUNC(E2181,8)*F2181,2)</f>
        <v>18.260000000000002</v>
      </c>
    </row>
    <row r="2182" spans="1:7" ht="15" customHeight="1">
      <c r="A2182" s="1"/>
      <c r="B2182" s="1"/>
      <c r="C2182" s="1"/>
      <c r="D2182" s="1"/>
      <c r="E2182" s="13" t="s">
        <v>212</v>
      </c>
      <c r="F2182" s="13"/>
      <c r="G2182" s="7">
        <f>SUM(G2181:G2181)</f>
        <v>18.260000000000002</v>
      </c>
    </row>
    <row r="2183" spans="1:7" ht="15" customHeight="1">
      <c r="A2183" s="1"/>
      <c r="B2183" s="1"/>
      <c r="C2183" s="1"/>
      <c r="D2183" s="1"/>
      <c r="E2183" s="14" t="s">
        <v>30</v>
      </c>
      <c r="F2183" s="14"/>
      <c r="G2183" s="8">
        <v>18.260000000000002</v>
      </c>
    </row>
    <row r="2184" spans="1:7" ht="15" customHeight="1">
      <c r="A2184" s="1"/>
      <c r="B2184" s="1"/>
      <c r="C2184" s="1"/>
      <c r="D2184" s="1"/>
      <c r="E2184" s="14" t="s">
        <v>202</v>
      </c>
      <c r="F2184" s="14"/>
      <c r="G2184" s="8">
        <v>0</v>
      </c>
    </row>
    <row r="2185" spans="1:7" ht="15" customHeight="1">
      <c r="A2185" s="1"/>
      <c r="B2185" s="1"/>
      <c r="C2185" s="1"/>
      <c r="D2185" s="1"/>
      <c r="E2185" s="14" t="s">
        <v>32</v>
      </c>
      <c r="F2185" s="14"/>
      <c r="G2185" s="8">
        <f>ROUND(SUM(G2182),2)</f>
        <v>18.260000000000002</v>
      </c>
    </row>
    <row r="2186" spans="1:7" ht="15" customHeight="1">
      <c r="A2186" s="1"/>
      <c r="B2186" s="1"/>
      <c r="C2186" s="1"/>
      <c r="D2186" s="1"/>
      <c r="E2186" s="14" t="s">
        <v>33</v>
      </c>
      <c r="F2186" s="14"/>
      <c r="G2186" s="8">
        <f>ROUND(G2185 * (22.12/100),2)</f>
        <v>4.04</v>
      </c>
    </row>
    <row r="2187" spans="1:7" ht="15" customHeight="1">
      <c r="A2187" s="1"/>
      <c r="B2187" s="1"/>
      <c r="C2187" s="1"/>
      <c r="D2187" s="1"/>
      <c r="E2187" s="14" t="s">
        <v>34</v>
      </c>
      <c r="F2187" s="14"/>
      <c r="G2187" s="8">
        <f>G2186+G2185</f>
        <v>22.3</v>
      </c>
    </row>
    <row r="2188" spans="1:7" ht="10.050000000000001" customHeight="1">
      <c r="A2188" s="1"/>
      <c r="B2188" s="1"/>
      <c r="C2188" s="1"/>
      <c r="D2188" s="1"/>
      <c r="E2188" s="10"/>
      <c r="F2188" s="10"/>
      <c r="G2188" s="10"/>
    </row>
    <row r="2189" spans="1:7" ht="19.95" customHeight="1">
      <c r="A2189" s="11" t="s">
        <v>635</v>
      </c>
      <c r="B2189" s="11"/>
      <c r="C2189" s="11"/>
      <c r="D2189" s="11"/>
      <c r="E2189" s="11"/>
      <c r="F2189" s="11"/>
      <c r="G2189" s="11"/>
    </row>
    <row r="2190" spans="1:7" ht="15" customHeight="1">
      <c r="A2190" s="12" t="s">
        <v>209</v>
      </c>
      <c r="B2190" s="12"/>
      <c r="C2190" s="2" t="s">
        <v>2</v>
      </c>
      <c r="D2190" s="2" t="s">
        <v>3</v>
      </c>
      <c r="E2190" s="2" t="s">
        <v>4</v>
      </c>
      <c r="F2190" s="2" t="s">
        <v>5</v>
      </c>
      <c r="G2190" s="2" t="s">
        <v>6</v>
      </c>
    </row>
    <row r="2191" spans="1:7" ht="28.95" customHeight="1">
      <c r="A2191" s="3" t="s">
        <v>631</v>
      </c>
      <c r="B2191" s="4" t="s">
        <v>632</v>
      </c>
      <c r="C2191" s="3" t="s">
        <v>9</v>
      </c>
      <c r="D2191" s="3" t="s">
        <v>130</v>
      </c>
      <c r="E2191" s="5">
        <v>6.4300000000000004E-5</v>
      </c>
      <c r="F2191" s="6">
        <v>1295335.74</v>
      </c>
      <c r="G2191" s="6">
        <f>TRUNC(TRUNC(E2191,8)*F2191,2)</f>
        <v>83.29</v>
      </c>
    </row>
    <row r="2192" spans="1:7" ht="15" customHeight="1">
      <c r="A2192" s="1"/>
      <c r="B2192" s="1"/>
      <c r="C2192" s="1"/>
      <c r="D2192" s="1"/>
      <c r="E2192" s="13" t="s">
        <v>212</v>
      </c>
      <c r="F2192" s="13"/>
      <c r="G2192" s="7">
        <f>SUM(G2191:G2191)</f>
        <v>83.29</v>
      </c>
    </row>
    <row r="2193" spans="1:7" ht="15" customHeight="1">
      <c r="A2193" s="1"/>
      <c r="B2193" s="1"/>
      <c r="C2193" s="1"/>
      <c r="D2193" s="1"/>
      <c r="E2193" s="14" t="s">
        <v>30</v>
      </c>
      <c r="F2193" s="14"/>
      <c r="G2193" s="8">
        <v>83.29</v>
      </c>
    </row>
    <row r="2194" spans="1:7" ht="15" customHeight="1">
      <c r="A2194" s="1"/>
      <c r="B2194" s="1"/>
      <c r="C2194" s="1"/>
      <c r="D2194" s="1"/>
      <c r="E2194" s="14" t="s">
        <v>202</v>
      </c>
      <c r="F2194" s="14"/>
      <c r="G2194" s="8">
        <v>0</v>
      </c>
    </row>
    <row r="2195" spans="1:7" ht="15" customHeight="1">
      <c r="A2195" s="1"/>
      <c r="B2195" s="1"/>
      <c r="C2195" s="1"/>
      <c r="D2195" s="1"/>
      <c r="E2195" s="14" t="s">
        <v>32</v>
      </c>
      <c r="F2195" s="14"/>
      <c r="G2195" s="8">
        <f>ROUND(SUM(G2192),2)</f>
        <v>83.29</v>
      </c>
    </row>
    <row r="2196" spans="1:7" ht="15" customHeight="1">
      <c r="A2196" s="1"/>
      <c r="B2196" s="1"/>
      <c r="C2196" s="1"/>
      <c r="D2196" s="1"/>
      <c r="E2196" s="14" t="s">
        <v>33</v>
      </c>
      <c r="F2196" s="14"/>
      <c r="G2196" s="8">
        <f>ROUND(G2195 * (22.12/100),2)</f>
        <v>18.420000000000002</v>
      </c>
    </row>
    <row r="2197" spans="1:7" ht="15" customHeight="1">
      <c r="A2197" s="1"/>
      <c r="B2197" s="1"/>
      <c r="C2197" s="1"/>
      <c r="D2197" s="1"/>
      <c r="E2197" s="14" t="s">
        <v>34</v>
      </c>
      <c r="F2197" s="14"/>
      <c r="G2197" s="8">
        <f>G2196+G2195</f>
        <v>101.71000000000001</v>
      </c>
    </row>
    <row r="2198" spans="1:7" ht="10.050000000000001" customHeight="1">
      <c r="A2198" s="1"/>
      <c r="B2198" s="1"/>
      <c r="C2198" s="1"/>
      <c r="D2198" s="1"/>
      <c r="E2198" s="10"/>
      <c r="F2198" s="10"/>
      <c r="G2198" s="10"/>
    </row>
    <row r="2199" spans="1:7" ht="19.95" customHeight="1">
      <c r="A2199" s="11" t="s">
        <v>636</v>
      </c>
      <c r="B2199" s="11"/>
      <c r="C2199" s="11"/>
      <c r="D2199" s="11"/>
      <c r="E2199" s="11"/>
      <c r="F2199" s="11"/>
      <c r="G2199" s="11"/>
    </row>
    <row r="2200" spans="1:7" ht="15" customHeight="1">
      <c r="A2200" s="12" t="s">
        <v>63</v>
      </c>
      <c r="B2200" s="12"/>
      <c r="C2200" s="2" t="s">
        <v>2</v>
      </c>
      <c r="D2200" s="2" t="s">
        <v>3</v>
      </c>
      <c r="E2200" s="2" t="s">
        <v>4</v>
      </c>
      <c r="F2200" s="2" t="s">
        <v>5</v>
      </c>
      <c r="G2200" s="2" t="s">
        <v>6</v>
      </c>
    </row>
    <row r="2201" spans="1:7" ht="21" customHeight="1">
      <c r="A2201" s="3" t="s">
        <v>293</v>
      </c>
      <c r="B2201" s="4" t="s">
        <v>294</v>
      </c>
      <c r="C2201" s="3" t="s">
        <v>9</v>
      </c>
      <c r="D2201" s="3" t="s">
        <v>107</v>
      </c>
      <c r="E2201" s="5">
        <v>4.8499999999999996</v>
      </c>
      <c r="F2201" s="6">
        <v>6.05</v>
      </c>
      <c r="G2201" s="6">
        <f>TRUNC(TRUNC(E2201,8)*F2201,2)</f>
        <v>29.34</v>
      </c>
    </row>
    <row r="2202" spans="1:7" ht="15" customHeight="1">
      <c r="A2202" s="1"/>
      <c r="B2202" s="1"/>
      <c r="C2202" s="1"/>
      <c r="D2202" s="1"/>
      <c r="E2202" s="13" t="s">
        <v>70</v>
      </c>
      <c r="F2202" s="13"/>
      <c r="G2202" s="7">
        <f>SUM(G2201:G2201)</f>
        <v>29.34</v>
      </c>
    </row>
    <row r="2203" spans="1:7" ht="15" customHeight="1">
      <c r="A2203" s="1"/>
      <c r="B2203" s="1"/>
      <c r="C2203" s="1"/>
      <c r="D2203" s="1"/>
      <c r="E2203" s="14" t="s">
        <v>30</v>
      </c>
      <c r="F2203" s="14"/>
      <c r="G2203" s="8">
        <v>29.34</v>
      </c>
    </row>
    <row r="2204" spans="1:7" ht="15" customHeight="1">
      <c r="A2204" s="1"/>
      <c r="B2204" s="1"/>
      <c r="C2204" s="1"/>
      <c r="D2204" s="1"/>
      <c r="E2204" s="14" t="s">
        <v>202</v>
      </c>
      <c r="F2204" s="14"/>
      <c r="G2204" s="8">
        <v>0</v>
      </c>
    </row>
    <row r="2205" spans="1:7" ht="15" customHeight="1">
      <c r="A2205" s="1"/>
      <c r="B2205" s="1"/>
      <c r="C2205" s="1"/>
      <c r="D2205" s="1"/>
      <c r="E2205" s="14" t="s">
        <v>32</v>
      </c>
      <c r="F2205" s="14"/>
      <c r="G2205" s="8">
        <f>ROUND(SUM(G2202),2)</f>
        <v>29.34</v>
      </c>
    </row>
    <row r="2206" spans="1:7" ht="15" customHeight="1">
      <c r="A2206" s="1"/>
      <c r="B2206" s="1"/>
      <c r="C2206" s="1"/>
      <c r="D2206" s="1"/>
      <c r="E2206" s="14" t="s">
        <v>33</v>
      </c>
      <c r="F2206" s="14"/>
      <c r="G2206" s="8">
        <f>ROUND(G2205 * (22.12/100),2)</f>
        <v>6.49</v>
      </c>
    </row>
    <row r="2207" spans="1:7" ht="15" customHeight="1">
      <c r="A2207" s="1"/>
      <c r="B2207" s="1"/>
      <c r="C2207" s="1"/>
      <c r="D2207" s="1"/>
      <c r="E2207" s="14" t="s">
        <v>34</v>
      </c>
      <c r="F2207" s="14"/>
      <c r="G2207" s="8">
        <f>G2206+G2205</f>
        <v>35.83</v>
      </c>
    </row>
    <row r="2208" spans="1:7" ht="10.050000000000001" customHeight="1">
      <c r="A2208" s="1"/>
      <c r="B2208" s="1"/>
      <c r="C2208" s="1"/>
      <c r="D2208" s="1"/>
      <c r="E2208" s="10"/>
      <c r="F2208" s="10"/>
      <c r="G2208" s="10"/>
    </row>
    <row r="2209" spans="1:7" ht="19.95" customHeight="1">
      <c r="A2209" s="11" t="s">
        <v>637</v>
      </c>
      <c r="B2209" s="11"/>
      <c r="C2209" s="11"/>
      <c r="D2209" s="11"/>
      <c r="E2209" s="11"/>
      <c r="F2209" s="11"/>
      <c r="G2209" s="11"/>
    </row>
    <row r="2210" spans="1:7" ht="15" customHeight="1">
      <c r="A2210" s="12" t="s">
        <v>71</v>
      </c>
      <c r="B2210" s="12"/>
      <c r="C2210" s="2" t="s">
        <v>2</v>
      </c>
      <c r="D2210" s="2" t="s">
        <v>3</v>
      </c>
      <c r="E2210" s="2" t="s">
        <v>4</v>
      </c>
      <c r="F2210" s="2" t="s">
        <v>5</v>
      </c>
      <c r="G2210" s="2" t="s">
        <v>6</v>
      </c>
    </row>
    <row r="2211" spans="1:7" ht="21" customHeight="1">
      <c r="A2211" s="3" t="s">
        <v>617</v>
      </c>
      <c r="B2211" s="4" t="s">
        <v>618</v>
      </c>
      <c r="C2211" s="3" t="s">
        <v>9</v>
      </c>
      <c r="D2211" s="3" t="s">
        <v>10</v>
      </c>
      <c r="E2211" s="5">
        <v>1</v>
      </c>
      <c r="F2211" s="6">
        <v>32.85</v>
      </c>
      <c r="G2211" s="6">
        <f>TRUNC(TRUNC(E2211,8)*F2211,2)</f>
        <v>32.85</v>
      </c>
    </row>
    <row r="2212" spans="1:7" ht="18" customHeight="1">
      <c r="A2212" s="1"/>
      <c r="B2212" s="1"/>
      <c r="C2212" s="1"/>
      <c r="D2212" s="1"/>
      <c r="E2212" s="13" t="s">
        <v>76</v>
      </c>
      <c r="F2212" s="13"/>
      <c r="G2212" s="7">
        <f>SUM(G2211:G2211)</f>
        <v>32.85</v>
      </c>
    </row>
    <row r="2213" spans="1:7" ht="15" customHeight="1">
      <c r="A2213" s="12" t="s">
        <v>26</v>
      </c>
      <c r="B2213" s="12"/>
      <c r="C2213" s="2" t="s">
        <v>2</v>
      </c>
      <c r="D2213" s="2" t="s">
        <v>3</v>
      </c>
      <c r="E2213" s="2" t="s">
        <v>4</v>
      </c>
      <c r="F2213" s="2" t="s">
        <v>5</v>
      </c>
      <c r="G2213" s="2" t="s">
        <v>6</v>
      </c>
    </row>
    <row r="2214" spans="1:7" ht="28.95" customHeight="1">
      <c r="A2214" s="3" t="s">
        <v>638</v>
      </c>
      <c r="B2214" s="4" t="s">
        <v>639</v>
      </c>
      <c r="C2214" s="3" t="s">
        <v>9</v>
      </c>
      <c r="D2214" s="3" t="s">
        <v>10</v>
      </c>
      <c r="E2214" s="5">
        <v>1</v>
      </c>
      <c r="F2214" s="6">
        <v>99.64</v>
      </c>
      <c r="G2214" s="6">
        <f>TRUNC(TRUNC(E2214,8)*F2214,2)</f>
        <v>99.64</v>
      </c>
    </row>
    <row r="2215" spans="1:7" ht="28.95" customHeight="1">
      <c r="A2215" s="3" t="s">
        <v>640</v>
      </c>
      <c r="B2215" s="4" t="s">
        <v>641</v>
      </c>
      <c r="C2215" s="3" t="s">
        <v>9</v>
      </c>
      <c r="D2215" s="3" t="s">
        <v>10</v>
      </c>
      <c r="E2215" s="5">
        <v>1</v>
      </c>
      <c r="F2215" s="6">
        <v>14.19</v>
      </c>
      <c r="G2215" s="6">
        <f>TRUNC(TRUNC(E2215,8)*F2215,2)</f>
        <v>14.19</v>
      </c>
    </row>
    <row r="2216" spans="1:7" ht="28.95" customHeight="1">
      <c r="A2216" s="3" t="s">
        <v>642</v>
      </c>
      <c r="B2216" s="4" t="s">
        <v>643</v>
      </c>
      <c r="C2216" s="3" t="s">
        <v>9</v>
      </c>
      <c r="D2216" s="3" t="s">
        <v>10</v>
      </c>
      <c r="E2216" s="5">
        <v>1</v>
      </c>
      <c r="F2216" s="6">
        <v>35.119999999999997</v>
      </c>
      <c r="G2216" s="6">
        <f>TRUNC(TRUNC(E2216,8)*F2216,2)</f>
        <v>35.119999999999997</v>
      </c>
    </row>
    <row r="2217" spans="1:7" ht="15" customHeight="1">
      <c r="A2217" s="1"/>
      <c r="B2217" s="1"/>
      <c r="C2217" s="1"/>
      <c r="D2217" s="1"/>
      <c r="E2217" s="13" t="s">
        <v>29</v>
      </c>
      <c r="F2217" s="13"/>
      <c r="G2217" s="7">
        <f>SUM(G2214:G2216)</f>
        <v>148.94999999999999</v>
      </c>
    </row>
    <row r="2218" spans="1:7" ht="15" customHeight="1">
      <c r="A2218" s="1"/>
      <c r="B2218" s="1"/>
      <c r="C2218" s="1"/>
      <c r="D2218" s="1"/>
      <c r="E2218" s="14" t="s">
        <v>30</v>
      </c>
      <c r="F2218" s="14"/>
      <c r="G2218" s="8">
        <v>167.36</v>
      </c>
    </row>
    <row r="2219" spans="1:7" ht="15" customHeight="1">
      <c r="A2219" s="1"/>
      <c r="B2219" s="1"/>
      <c r="C2219" s="1"/>
      <c r="D2219" s="1"/>
      <c r="E2219" s="14" t="s">
        <v>31</v>
      </c>
      <c r="F2219" s="14"/>
      <c r="G2219" s="8">
        <v>14.44</v>
      </c>
    </row>
    <row r="2220" spans="1:7" ht="15" customHeight="1">
      <c r="A2220" s="1"/>
      <c r="B2220" s="1"/>
      <c r="C2220" s="1"/>
      <c r="D2220" s="1"/>
      <c r="E2220" s="14" t="s">
        <v>32</v>
      </c>
      <c r="F2220" s="14"/>
      <c r="G2220" s="8">
        <f>ROUND(SUM(G2212,G2217),2)</f>
        <v>181.8</v>
      </c>
    </row>
    <row r="2221" spans="1:7" ht="15" customHeight="1">
      <c r="A2221" s="1"/>
      <c r="B2221" s="1"/>
      <c r="C2221" s="1"/>
      <c r="D2221" s="1"/>
      <c r="E2221" s="14" t="s">
        <v>33</v>
      </c>
      <c r="F2221" s="14"/>
      <c r="G2221" s="8">
        <f>ROUND(G2220 * (22.12/100),2)</f>
        <v>40.21</v>
      </c>
    </row>
    <row r="2222" spans="1:7" ht="15" customHeight="1">
      <c r="A2222" s="1"/>
      <c r="B2222" s="1"/>
      <c r="C2222" s="1"/>
      <c r="D2222" s="1"/>
      <c r="E2222" s="14" t="s">
        <v>34</v>
      </c>
      <c r="F2222" s="14"/>
      <c r="G2222" s="8">
        <f>G2221+G2220</f>
        <v>222.01000000000002</v>
      </c>
    </row>
    <row r="2223" spans="1:7" ht="10.050000000000001" customHeight="1">
      <c r="A2223" s="1"/>
      <c r="B2223" s="1"/>
      <c r="C2223" s="1"/>
      <c r="D2223" s="1"/>
      <c r="E2223" s="10"/>
      <c r="F2223" s="10"/>
      <c r="G2223" s="10"/>
    </row>
    <row r="2224" spans="1:7" ht="19.95" customHeight="1">
      <c r="A2224" s="11" t="s">
        <v>644</v>
      </c>
      <c r="B2224" s="11"/>
      <c r="C2224" s="11"/>
      <c r="D2224" s="11"/>
      <c r="E2224" s="11"/>
      <c r="F2224" s="11"/>
      <c r="G2224" s="11"/>
    </row>
    <row r="2225" spans="1:7" ht="15" customHeight="1">
      <c r="A2225" s="12" t="s">
        <v>71</v>
      </c>
      <c r="B2225" s="12"/>
      <c r="C2225" s="2" t="s">
        <v>2</v>
      </c>
      <c r="D2225" s="2" t="s">
        <v>3</v>
      </c>
      <c r="E2225" s="2" t="s">
        <v>4</v>
      </c>
      <c r="F2225" s="2" t="s">
        <v>5</v>
      </c>
      <c r="G2225" s="2" t="s">
        <v>6</v>
      </c>
    </row>
    <row r="2226" spans="1:7" ht="21" customHeight="1">
      <c r="A2226" s="3" t="s">
        <v>617</v>
      </c>
      <c r="B2226" s="4" t="s">
        <v>618</v>
      </c>
      <c r="C2226" s="3" t="s">
        <v>9</v>
      </c>
      <c r="D2226" s="3" t="s">
        <v>10</v>
      </c>
      <c r="E2226" s="5">
        <v>1</v>
      </c>
      <c r="F2226" s="6">
        <v>32.85</v>
      </c>
      <c r="G2226" s="6">
        <f>TRUNC(TRUNC(E2226,8)*F2226,2)</f>
        <v>32.85</v>
      </c>
    </row>
    <row r="2227" spans="1:7" ht="18" customHeight="1">
      <c r="A2227" s="1"/>
      <c r="B2227" s="1"/>
      <c r="C2227" s="1"/>
      <c r="D2227" s="1"/>
      <c r="E2227" s="13" t="s">
        <v>76</v>
      </c>
      <c r="F2227" s="13"/>
      <c r="G2227" s="7">
        <f>SUM(G2226:G2226)</f>
        <v>32.85</v>
      </c>
    </row>
    <row r="2228" spans="1:7" ht="15" customHeight="1">
      <c r="A2228" s="12" t="s">
        <v>26</v>
      </c>
      <c r="B2228" s="12"/>
      <c r="C2228" s="2" t="s">
        <v>2</v>
      </c>
      <c r="D2228" s="2" t="s">
        <v>3</v>
      </c>
      <c r="E2228" s="2" t="s">
        <v>4</v>
      </c>
      <c r="F2228" s="2" t="s">
        <v>5</v>
      </c>
      <c r="G2228" s="2" t="s">
        <v>6</v>
      </c>
    </row>
    <row r="2229" spans="1:7" ht="28.95" customHeight="1">
      <c r="A2229" s="3" t="s">
        <v>638</v>
      </c>
      <c r="B2229" s="4" t="s">
        <v>639</v>
      </c>
      <c r="C2229" s="3" t="s">
        <v>9</v>
      </c>
      <c r="D2229" s="3" t="s">
        <v>10</v>
      </c>
      <c r="E2229" s="5">
        <v>1</v>
      </c>
      <c r="F2229" s="6">
        <v>99.64</v>
      </c>
      <c r="G2229" s="6">
        <f>TRUNC(TRUNC(E2229,8)*F2229,2)</f>
        <v>99.64</v>
      </c>
    </row>
    <row r="2230" spans="1:7" ht="28.95" customHeight="1">
      <c r="A2230" s="3" t="s">
        <v>640</v>
      </c>
      <c r="B2230" s="4" t="s">
        <v>641</v>
      </c>
      <c r="C2230" s="3" t="s">
        <v>9</v>
      </c>
      <c r="D2230" s="3" t="s">
        <v>10</v>
      </c>
      <c r="E2230" s="5">
        <v>1</v>
      </c>
      <c r="F2230" s="6">
        <v>14.19</v>
      </c>
      <c r="G2230" s="6">
        <f>TRUNC(TRUNC(E2230,8)*F2230,2)</f>
        <v>14.19</v>
      </c>
    </row>
    <row r="2231" spans="1:7" ht="28.95" customHeight="1">
      <c r="A2231" s="3" t="s">
        <v>642</v>
      </c>
      <c r="B2231" s="4" t="s">
        <v>643</v>
      </c>
      <c r="C2231" s="3" t="s">
        <v>9</v>
      </c>
      <c r="D2231" s="3" t="s">
        <v>10</v>
      </c>
      <c r="E2231" s="5">
        <v>1</v>
      </c>
      <c r="F2231" s="6">
        <v>35.119999999999997</v>
      </c>
      <c r="G2231" s="6">
        <f>TRUNC(TRUNC(E2231,8)*F2231,2)</f>
        <v>35.119999999999997</v>
      </c>
    </row>
    <row r="2232" spans="1:7" ht="28.95" customHeight="1">
      <c r="A2232" s="3" t="s">
        <v>645</v>
      </c>
      <c r="B2232" s="4" t="s">
        <v>646</v>
      </c>
      <c r="C2232" s="3" t="s">
        <v>9</v>
      </c>
      <c r="D2232" s="3" t="s">
        <v>10</v>
      </c>
      <c r="E2232" s="5">
        <v>1</v>
      </c>
      <c r="F2232" s="6">
        <v>160.16999999999999</v>
      </c>
      <c r="G2232" s="6">
        <f>TRUNC(TRUNC(E2232,8)*F2232,2)</f>
        <v>160.16999999999999</v>
      </c>
    </row>
    <row r="2233" spans="1:7" ht="28.95" customHeight="1">
      <c r="A2233" s="3" t="s">
        <v>647</v>
      </c>
      <c r="B2233" s="4" t="s">
        <v>648</v>
      </c>
      <c r="C2233" s="3" t="s">
        <v>9</v>
      </c>
      <c r="D2233" s="3" t="s">
        <v>10</v>
      </c>
      <c r="E2233" s="5">
        <v>1</v>
      </c>
      <c r="F2233" s="6">
        <v>13.26</v>
      </c>
      <c r="G2233" s="6">
        <f>TRUNC(TRUNC(E2233,8)*F2233,2)</f>
        <v>13.26</v>
      </c>
    </row>
    <row r="2234" spans="1:7" ht="15" customHeight="1">
      <c r="A2234" s="1"/>
      <c r="B2234" s="1"/>
      <c r="C2234" s="1"/>
      <c r="D2234" s="1"/>
      <c r="E2234" s="13" t="s">
        <v>29</v>
      </c>
      <c r="F2234" s="13"/>
      <c r="G2234" s="7">
        <f>SUM(G2229:G2233)</f>
        <v>322.38</v>
      </c>
    </row>
    <row r="2235" spans="1:7" ht="15" customHeight="1">
      <c r="A2235" s="1"/>
      <c r="B2235" s="1"/>
      <c r="C2235" s="1"/>
      <c r="D2235" s="1"/>
      <c r="E2235" s="14" t="s">
        <v>30</v>
      </c>
      <c r="F2235" s="14"/>
      <c r="G2235" s="8">
        <v>340.79</v>
      </c>
    </row>
    <row r="2236" spans="1:7" ht="15" customHeight="1">
      <c r="A2236" s="1"/>
      <c r="B2236" s="1"/>
      <c r="C2236" s="1"/>
      <c r="D2236" s="1"/>
      <c r="E2236" s="14" t="s">
        <v>31</v>
      </c>
      <c r="F2236" s="14"/>
      <c r="G2236" s="8">
        <v>14.44</v>
      </c>
    </row>
    <row r="2237" spans="1:7" ht="15" customHeight="1">
      <c r="A2237" s="1"/>
      <c r="B2237" s="1"/>
      <c r="C2237" s="1"/>
      <c r="D2237" s="1"/>
      <c r="E2237" s="14" t="s">
        <v>32</v>
      </c>
      <c r="F2237" s="14"/>
      <c r="G2237" s="8">
        <f>ROUND(SUM(G2227,G2234),2)</f>
        <v>355.23</v>
      </c>
    </row>
    <row r="2238" spans="1:7" ht="15" customHeight="1">
      <c r="A2238" s="1"/>
      <c r="B2238" s="1"/>
      <c r="C2238" s="1"/>
      <c r="D2238" s="1"/>
      <c r="E2238" s="14" t="s">
        <v>33</v>
      </c>
      <c r="F2238" s="14"/>
      <c r="G2238" s="8">
        <f>ROUND(G2237 * (22.12/100),2)</f>
        <v>78.58</v>
      </c>
    </row>
    <row r="2239" spans="1:7" ht="15" customHeight="1">
      <c r="A2239" s="1"/>
      <c r="B2239" s="1"/>
      <c r="C2239" s="1"/>
      <c r="D2239" s="1"/>
      <c r="E2239" s="14" t="s">
        <v>34</v>
      </c>
      <c r="F2239" s="14"/>
      <c r="G2239" s="8">
        <f>G2238+G2237</f>
        <v>433.81</v>
      </c>
    </row>
    <row r="2240" spans="1:7" ht="10.050000000000001" customHeight="1">
      <c r="A2240" s="1"/>
      <c r="B2240" s="1"/>
      <c r="C2240" s="1"/>
      <c r="D2240" s="1"/>
      <c r="E2240" s="10"/>
      <c r="F2240" s="10"/>
      <c r="G2240" s="10"/>
    </row>
    <row r="2241" spans="1:7" ht="19.95" customHeight="1">
      <c r="A2241" s="11" t="s">
        <v>649</v>
      </c>
      <c r="B2241" s="11"/>
      <c r="C2241" s="11"/>
      <c r="D2241" s="11"/>
      <c r="E2241" s="11"/>
      <c r="F2241" s="11"/>
      <c r="G2241" s="11"/>
    </row>
    <row r="2242" spans="1:7" ht="15" customHeight="1">
      <c r="A2242" s="12" t="s">
        <v>209</v>
      </c>
      <c r="B2242" s="12"/>
      <c r="C2242" s="2" t="s">
        <v>2</v>
      </c>
      <c r="D2242" s="2" t="s">
        <v>3</v>
      </c>
      <c r="E2242" s="2" t="s">
        <v>4</v>
      </c>
      <c r="F2242" s="2" t="s">
        <v>5</v>
      </c>
      <c r="G2242" s="2" t="s">
        <v>6</v>
      </c>
    </row>
    <row r="2243" spans="1:7" ht="28.95" customHeight="1">
      <c r="A2243" s="3" t="s">
        <v>650</v>
      </c>
      <c r="B2243" s="4" t="s">
        <v>651</v>
      </c>
      <c r="C2243" s="3" t="s">
        <v>9</v>
      </c>
      <c r="D2243" s="3" t="s">
        <v>130</v>
      </c>
      <c r="E2243" s="5">
        <v>4.0000000000000003E-5</v>
      </c>
      <c r="F2243" s="6">
        <v>2491030.2799999998</v>
      </c>
      <c r="G2243" s="6">
        <f>TRUNC(TRUNC(E2243,8)*F2243,2)</f>
        <v>99.64</v>
      </c>
    </row>
    <row r="2244" spans="1:7" ht="15" customHeight="1">
      <c r="A2244" s="1"/>
      <c r="B2244" s="1"/>
      <c r="C2244" s="1"/>
      <c r="D2244" s="1"/>
      <c r="E2244" s="13" t="s">
        <v>212</v>
      </c>
      <c r="F2244" s="13"/>
      <c r="G2244" s="7">
        <f>SUM(G2243:G2243)</f>
        <v>99.64</v>
      </c>
    </row>
    <row r="2245" spans="1:7" ht="15" customHeight="1">
      <c r="A2245" s="1"/>
      <c r="B2245" s="1"/>
      <c r="C2245" s="1"/>
      <c r="D2245" s="1"/>
      <c r="E2245" s="14" t="s">
        <v>30</v>
      </c>
      <c r="F2245" s="14"/>
      <c r="G2245" s="8">
        <v>99.64</v>
      </c>
    </row>
    <row r="2246" spans="1:7" ht="15" customHeight="1">
      <c r="A2246" s="1"/>
      <c r="B2246" s="1"/>
      <c r="C2246" s="1"/>
      <c r="D2246" s="1"/>
      <c r="E2246" s="14" t="s">
        <v>202</v>
      </c>
      <c r="F2246" s="14"/>
      <c r="G2246" s="8">
        <v>0</v>
      </c>
    </row>
    <row r="2247" spans="1:7" ht="15" customHeight="1">
      <c r="A2247" s="1"/>
      <c r="B2247" s="1"/>
      <c r="C2247" s="1"/>
      <c r="D2247" s="1"/>
      <c r="E2247" s="14" t="s">
        <v>32</v>
      </c>
      <c r="F2247" s="14"/>
      <c r="G2247" s="8">
        <f>ROUND(SUM(G2244),2)</f>
        <v>99.64</v>
      </c>
    </row>
    <row r="2248" spans="1:7" ht="15" customHeight="1">
      <c r="A2248" s="1"/>
      <c r="B2248" s="1"/>
      <c r="C2248" s="1"/>
      <c r="D2248" s="1"/>
      <c r="E2248" s="14" t="s">
        <v>33</v>
      </c>
      <c r="F2248" s="14"/>
      <c r="G2248" s="8">
        <f>ROUND(G2247 * (22.12/100),2)</f>
        <v>22.04</v>
      </c>
    </row>
    <row r="2249" spans="1:7" ht="15" customHeight="1">
      <c r="A2249" s="1"/>
      <c r="B2249" s="1"/>
      <c r="C2249" s="1"/>
      <c r="D2249" s="1"/>
      <c r="E2249" s="14" t="s">
        <v>34</v>
      </c>
      <c r="F2249" s="14"/>
      <c r="G2249" s="8">
        <f>G2248+G2247</f>
        <v>121.68</v>
      </c>
    </row>
    <row r="2250" spans="1:7" ht="10.050000000000001" customHeight="1">
      <c r="A2250" s="1"/>
      <c r="B2250" s="1"/>
      <c r="C2250" s="1"/>
      <c r="D2250" s="1"/>
      <c r="E2250" s="10"/>
      <c r="F2250" s="10"/>
      <c r="G2250" s="10"/>
    </row>
    <row r="2251" spans="1:7" ht="19.95" customHeight="1">
      <c r="A2251" s="11" t="s">
        <v>652</v>
      </c>
      <c r="B2251" s="11"/>
      <c r="C2251" s="11"/>
      <c r="D2251" s="11"/>
      <c r="E2251" s="11"/>
      <c r="F2251" s="11"/>
      <c r="G2251" s="11"/>
    </row>
    <row r="2252" spans="1:7" ht="15" customHeight="1">
      <c r="A2252" s="12" t="s">
        <v>209</v>
      </c>
      <c r="B2252" s="12"/>
      <c r="C2252" s="2" t="s">
        <v>2</v>
      </c>
      <c r="D2252" s="2" t="s">
        <v>3</v>
      </c>
      <c r="E2252" s="2" t="s">
        <v>4</v>
      </c>
      <c r="F2252" s="2" t="s">
        <v>5</v>
      </c>
      <c r="G2252" s="2" t="s">
        <v>6</v>
      </c>
    </row>
    <row r="2253" spans="1:7" ht="28.95" customHeight="1">
      <c r="A2253" s="3" t="s">
        <v>650</v>
      </c>
      <c r="B2253" s="4" t="s">
        <v>651</v>
      </c>
      <c r="C2253" s="3" t="s">
        <v>9</v>
      </c>
      <c r="D2253" s="3" t="s">
        <v>130</v>
      </c>
      <c r="E2253" s="5">
        <v>5.6999999999999996E-6</v>
      </c>
      <c r="F2253" s="6">
        <v>2491030.2799999998</v>
      </c>
      <c r="G2253" s="6">
        <f>TRUNC(TRUNC(E2253,8)*F2253,2)</f>
        <v>14.19</v>
      </c>
    </row>
    <row r="2254" spans="1:7" ht="15" customHeight="1">
      <c r="A2254" s="1"/>
      <c r="B2254" s="1"/>
      <c r="C2254" s="1"/>
      <c r="D2254" s="1"/>
      <c r="E2254" s="13" t="s">
        <v>212</v>
      </c>
      <c r="F2254" s="13"/>
      <c r="G2254" s="7">
        <f>SUM(G2253:G2253)</f>
        <v>14.19</v>
      </c>
    </row>
    <row r="2255" spans="1:7" ht="15" customHeight="1">
      <c r="A2255" s="1"/>
      <c r="B2255" s="1"/>
      <c r="C2255" s="1"/>
      <c r="D2255" s="1"/>
      <c r="E2255" s="14" t="s">
        <v>30</v>
      </c>
      <c r="F2255" s="14"/>
      <c r="G2255" s="8">
        <v>14.19</v>
      </c>
    </row>
    <row r="2256" spans="1:7" ht="15" customHeight="1">
      <c r="A2256" s="1"/>
      <c r="B2256" s="1"/>
      <c r="C2256" s="1"/>
      <c r="D2256" s="1"/>
      <c r="E2256" s="14" t="s">
        <v>202</v>
      </c>
      <c r="F2256" s="14"/>
      <c r="G2256" s="8">
        <v>0</v>
      </c>
    </row>
    <row r="2257" spans="1:7" ht="15" customHeight="1">
      <c r="A2257" s="1"/>
      <c r="B2257" s="1"/>
      <c r="C2257" s="1"/>
      <c r="D2257" s="1"/>
      <c r="E2257" s="14" t="s">
        <v>32</v>
      </c>
      <c r="F2257" s="14"/>
      <c r="G2257" s="8">
        <f>ROUND(SUM(G2254),2)</f>
        <v>14.19</v>
      </c>
    </row>
    <row r="2258" spans="1:7" ht="15" customHeight="1">
      <c r="A2258" s="1"/>
      <c r="B2258" s="1"/>
      <c r="C2258" s="1"/>
      <c r="D2258" s="1"/>
      <c r="E2258" s="14" t="s">
        <v>33</v>
      </c>
      <c r="F2258" s="14"/>
      <c r="G2258" s="8">
        <f>ROUND(G2257 * (22.12/100),2)</f>
        <v>3.14</v>
      </c>
    </row>
    <row r="2259" spans="1:7" ht="15" customHeight="1">
      <c r="A2259" s="1"/>
      <c r="B2259" s="1"/>
      <c r="C2259" s="1"/>
      <c r="D2259" s="1"/>
      <c r="E2259" s="14" t="s">
        <v>34</v>
      </c>
      <c r="F2259" s="14"/>
      <c r="G2259" s="8">
        <f>G2258+G2257</f>
        <v>17.329999999999998</v>
      </c>
    </row>
    <row r="2260" spans="1:7" ht="10.050000000000001" customHeight="1">
      <c r="A2260" s="1"/>
      <c r="B2260" s="1"/>
      <c r="C2260" s="1"/>
      <c r="D2260" s="1"/>
      <c r="E2260" s="10"/>
      <c r="F2260" s="10"/>
      <c r="G2260" s="10"/>
    </row>
    <row r="2261" spans="1:7" ht="19.95" customHeight="1">
      <c r="A2261" s="11" t="s">
        <v>653</v>
      </c>
      <c r="B2261" s="11"/>
      <c r="C2261" s="11"/>
      <c r="D2261" s="11"/>
      <c r="E2261" s="11"/>
      <c r="F2261" s="11"/>
      <c r="G2261" s="11"/>
    </row>
    <row r="2262" spans="1:7" ht="15" customHeight="1">
      <c r="A2262" s="12" t="s">
        <v>209</v>
      </c>
      <c r="B2262" s="12"/>
      <c r="C2262" s="2" t="s">
        <v>2</v>
      </c>
      <c r="D2262" s="2" t="s">
        <v>3</v>
      </c>
      <c r="E2262" s="2" t="s">
        <v>4</v>
      </c>
      <c r="F2262" s="2" t="s">
        <v>5</v>
      </c>
      <c r="G2262" s="2" t="s">
        <v>6</v>
      </c>
    </row>
    <row r="2263" spans="1:7" ht="28.95" customHeight="1">
      <c r="A2263" s="3" t="s">
        <v>650</v>
      </c>
      <c r="B2263" s="4" t="s">
        <v>651</v>
      </c>
      <c r="C2263" s="3" t="s">
        <v>9</v>
      </c>
      <c r="D2263" s="3" t="s">
        <v>130</v>
      </c>
      <c r="E2263" s="5">
        <v>1.4100000000000001E-5</v>
      </c>
      <c r="F2263" s="6">
        <v>2491030.2799999998</v>
      </c>
      <c r="G2263" s="6">
        <f>TRUNC(TRUNC(E2263,8)*F2263,2)</f>
        <v>35.119999999999997</v>
      </c>
    </row>
    <row r="2264" spans="1:7" ht="15" customHeight="1">
      <c r="A2264" s="1"/>
      <c r="B2264" s="1"/>
      <c r="C2264" s="1"/>
      <c r="D2264" s="1"/>
      <c r="E2264" s="13" t="s">
        <v>212</v>
      </c>
      <c r="F2264" s="13"/>
      <c r="G2264" s="7">
        <f>SUM(G2263:G2263)</f>
        <v>35.119999999999997</v>
      </c>
    </row>
    <row r="2265" spans="1:7" ht="15" customHeight="1">
      <c r="A2265" s="1"/>
      <c r="B2265" s="1"/>
      <c r="C2265" s="1"/>
      <c r="D2265" s="1"/>
      <c r="E2265" s="14" t="s">
        <v>30</v>
      </c>
      <c r="F2265" s="14"/>
      <c r="G2265" s="8">
        <v>35.119999999999997</v>
      </c>
    </row>
    <row r="2266" spans="1:7" ht="15" customHeight="1">
      <c r="A2266" s="1"/>
      <c r="B2266" s="1"/>
      <c r="C2266" s="1"/>
      <c r="D2266" s="1"/>
      <c r="E2266" s="14" t="s">
        <v>202</v>
      </c>
      <c r="F2266" s="14"/>
      <c r="G2266" s="8">
        <v>0</v>
      </c>
    </row>
    <row r="2267" spans="1:7" ht="15" customHeight="1">
      <c r="A2267" s="1"/>
      <c r="B2267" s="1"/>
      <c r="C2267" s="1"/>
      <c r="D2267" s="1"/>
      <c r="E2267" s="14" t="s">
        <v>32</v>
      </c>
      <c r="F2267" s="14"/>
      <c r="G2267" s="8">
        <f>ROUND(SUM(G2264),2)</f>
        <v>35.119999999999997</v>
      </c>
    </row>
    <row r="2268" spans="1:7" ht="15" customHeight="1">
      <c r="A2268" s="1"/>
      <c r="B2268" s="1"/>
      <c r="C2268" s="1"/>
      <c r="D2268" s="1"/>
      <c r="E2268" s="14" t="s">
        <v>33</v>
      </c>
      <c r="F2268" s="14"/>
      <c r="G2268" s="8">
        <f>ROUND(G2267 * (22.12/100),2)</f>
        <v>7.77</v>
      </c>
    </row>
    <row r="2269" spans="1:7" ht="15" customHeight="1">
      <c r="A2269" s="1"/>
      <c r="B2269" s="1"/>
      <c r="C2269" s="1"/>
      <c r="D2269" s="1"/>
      <c r="E2269" s="14" t="s">
        <v>34</v>
      </c>
      <c r="F2269" s="14"/>
      <c r="G2269" s="8">
        <f>G2268+G2267</f>
        <v>42.89</v>
      </c>
    </row>
    <row r="2270" spans="1:7" ht="10.050000000000001" customHeight="1">
      <c r="A2270" s="1"/>
      <c r="B2270" s="1"/>
      <c r="C2270" s="1"/>
      <c r="D2270" s="1"/>
      <c r="E2270" s="10"/>
      <c r="F2270" s="10"/>
      <c r="G2270" s="10"/>
    </row>
    <row r="2271" spans="1:7" ht="19.95" customHeight="1">
      <c r="A2271" s="11" t="s">
        <v>654</v>
      </c>
      <c r="B2271" s="11"/>
      <c r="C2271" s="11"/>
      <c r="D2271" s="11"/>
      <c r="E2271" s="11"/>
      <c r="F2271" s="11"/>
      <c r="G2271" s="11"/>
    </row>
    <row r="2272" spans="1:7" ht="15" customHeight="1">
      <c r="A2272" s="12" t="s">
        <v>209</v>
      </c>
      <c r="B2272" s="12"/>
      <c r="C2272" s="2" t="s">
        <v>2</v>
      </c>
      <c r="D2272" s="2" t="s">
        <v>3</v>
      </c>
      <c r="E2272" s="2" t="s">
        <v>4</v>
      </c>
      <c r="F2272" s="2" t="s">
        <v>5</v>
      </c>
      <c r="G2272" s="2" t="s">
        <v>6</v>
      </c>
    </row>
    <row r="2273" spans="1:7" ht="28.95" customHeight="1">
      <c r="A2273" s="3" t="s">
        <v>650</v>
      </c>
      <c r="B2273" s="4" t="s">
        <v>651</v>
      </c>
      <c r="C2273" s="3" t="s">
        <v>9</v>
      </c>
      <c r="D2273" s="3" t="s">
        <v>130</v>
      </c>
      <c r="E2273" s="5">
        <v>6.4300000000000004E-5</v>
      </c>
      <c r="F2273" s="6">
        <v>2491030.2799999998</v>
      </c>
      <c r="G2273" s="6">
        <f>TRUNC(TRUNC(E2273,8)*F2273,2)</f>
        <v>160.16999999999999</v>
      </c>
    </row>
    <row r="2274" spans="1:7" ht="15" customHeight="1">
      <c r="A2274" s="1"/>
      <c r="B2274" s="1"/>
      <c r="C2274" s="1"/>
      <c r="D2274" s="1"/>
      <c r="E2274" s="13" t="s">
        <v>212</v>
      </c>
      <c r="F2274" s="13"/>
      <c r="G2274" s="7">
        <f>SUM(G2273:G2273)</f>
        <v>160.16999999999999</v>
      </c>
    </row>
    <row r="2275" spans="1:7" ht="15" customHeight="1">
      <c r="A2275" s="1"/>
      <c r="B2275" s="1"/>
      <c r="C2275" s="1"/>
      <c r="D2275" s="1"/>
      <c r="E2275" s="14" t="s">
        <v>30</v>
      </c>
      <c r="F2275" s="14"/>
      <c r="G2275" s="8">
        <v>160.16999999999999</v>
      </c>
    </row>
    <row r="2276" spans="1:7" ht="15" customHeight="1">
      <c r="A2276" s="1"/>
      <c r="B2276" s="1"/>
      <c r="C2276" s="1"/>
      <c r="D2276" s="1"/>
      <c r="E2276" s="14" t="s">
        <v>202</v>
      </c>
      <c r="F2276" s="14"/>
      <c r="G2276" s="8">
        <v>0</v>
      </c>
    </row>
    <row r="2277" spans="1:7" ht="15" customHeight="1">
      <c r="A2277" s="1"/>
      <c r="B2277" s="1"/>
      <c r="C2277" s="1"/>
      <c r="D2277" s="1"/>
      <c r="E2277" s="14" t="s">
        <v>32</v>
      </c>
      <c r="F2277" s="14"/>
      <c r="G2277" s="8">
        <f>ROUND(SUM(G2274),2)</f>
        <v>160.16999999999999</v>
      </c>
    </row>
    <row r="2278" spans="1:7" ht="15" customHeight="1">
      <c r="A2278" s="1"/>
      <c r="B2278" s="1"/>
      <c r="C2278" s="1"/>
      <c r="D2278" s="1"/>
      <c r="E2278" s="14" t="s">
        <v>33</v>
      </c>
      <c r="F2278" s="14"/>
      <c r="G2278" s="8">
        <f>ROUND(G2277 * (22.12/100),2)</f>
        <v>35.43</v>
      </c>
    </row>
    <row r="2279" spans="1:7" ht="15" customHeight="1">
      <c r="A2279" s="1"/>
      <c r="B2279" s="1"/>
      <c r="C2279" s="1"/>
      <c r="D2279" s="1"/>
      <c r="E2279" s="14" t="s">
        <v>34</v>
      </c>
      <c r="F2279" s="14"/>
      <c r="G2279" s="8">
        <f>G2278+G2277</f>
        <v>195.6</v>
      </c>
    </row>
    <row r="2280" spans="1:7" ht="10.050000000000001" customHeight="1">
      <c r="A2280" s="1"/>
      <c r="B2280" s="1"/>
      <c r="C2280" s="1"/>
      <c r="D2280" s="1"/>
      <c r="E2280" s="10"/>
      <c r="F2280" s="10"/>
      <c r="G2280" s="10"/>
    </row>
    <row r="2281" spans="1:7" ht="19.95" customHeight="1">
      <c r="A2281" s="11" t="s">
        <v>655</v>
      </c>
      <c r="B2281" s="11"/>
      <c r="C2281" s="11"/>
      <c r="D2281" s="11"/>
      <c r="E2281" s="11"/>
      <c r="F2281" s="11"/>
      <c r="G2281" s="11"/>
    </row>
    <row r="2282" spans="1:7" ht="15" customHeight="1">
      <c r="A2282" s="12" t="s">
        <v>216</v>
      </c>
      <c r="B2282" s="12"/>
      <c r="C2282" s="2" t="s">
        <v>2</v>
      </c>
      <c r="D2282" s="2" t="s">
        <v>3</v>
      </c>
      <c r="E2282" s="2" t="s">
        <v>4</v>
      </c>
      <c r="F2282" s="2" t="s">
        <v>5</v>
      </c>
      <c r="G2282" s="2" t="s">
        <v>6</v>
      </c>
    </row>
    <row r="2283" spans="1:7" ht="21" customHeight="1">
      <c r="A2283" s="3" t="s">
        <v>217</v>
      </c>
      <c r="B2283" s="4" t="s">
        <v>218</v>
      </c>
      <c r="C2283" s="3" t="s">
        <v>9</v>
      </c>
      <c r="D2283" s="3" t="s">
        <v>219</v>
      </c>
      <c r="E2283" s="5">
        <v>13</v>
      </c>
      <c r="F2283" s="6">
        <v>1.02</v>
      </c>
      <c r="G2283" s="6">
        <f>TRUNC(TRUNC(E2283,8)*F2283,2)</f>
        <v>13.26</v>
      </c>
    </row>
    <row r="2284" spans="1:7" ht="15" customHeight="1">
      <c r="A2284" s="1"/>
      <c r="B2284" s="1"/>
      <c r="C2284" s="1"/>
      <c r="D2284" s="1"/>
      <c r="E2284" s="13" t="s">
        <v>220</v>
      </c>
      <c r="F2284" s="13"/>
      <c r="G2284" s="7">
        <f>SUM(G2283:G2283)</f>
        <v>13.26</v>
      </c>
    </row>
    <row r="2285" spans="1:7" ht="15" customHeight="1">
      <c r="A2285" s="1"/>
      <c r="B2285" s="1"/>
      <c r="C2285" s="1"/>
      <c r="D2285" s="1"/>
      <c r="E2285" s="14" t="s">
        <v>30</v>
      </c>
      <c r="F2285" s="14"/>
      <c r="G2285" s="8">
        <v>13.26</v>
      </c>
    </row>
    <row r="2286" spans="1:7" ht="15" customHeight="1">
      <c r="A2286" s="1"/>
      <c r="B2286" s="1"/>
      <c r="C2286" s="1"/>
      <c r="D2286" s="1"/>
      <c r="E2286" s="14" t="s">
        <v>202</v>
      </c>
      <c r="F2286" s="14"/>
      <c r="G2286" s="8">
        <v>0</v>
      </c>
    </row>
    <row r="2287" spans="1:7" ht="15" customHeight="1">
      <c r="A2287" s="1"/>
      <c r="B2287" s="1"/>
      <c r="C2287" s="1"/>
      <c r="D2287" s="1"/>
      <c r="E2287" s="14" t="s">
        <v>32</v>
      </c>
      <c r="F2287" s="14"/>
      <c r="G2287" s="8">
        <f>ROUND(SUM(G2284),2)</f>
        <v>13.26</v>
      </c>
    </row>
    <row r="2288" spans="1:7" ht="15" customHeight="1">
      <c r="A2288" s="1"/>
      <c r="B2288" s="1"/>
      <c r="C2288" s="1"/>
      <c r="D2288" s="1"/>
      <c r="E2288" s="14" t="s">
        <v>33</v>
      </c>
      <c r="F2288" s="14"/>
      <c r="G2288" s="8">
        <f>ROUND(G2287 * (22.12/100),2)</f>
        <v>2.93</v>
      </c>
    </row>
    <row r="2289" spans="1:7" ht="15" customHeight="1">
      <c r="A2289" s="1"/>
      <c r="B2289" s="1"/>
      <c r="C2289" s="1"/>
      <c r="D2289" s="1"/>
      <c r="E2289" s="14" t="s">
        <v>34</v>
      </c>
      <c r="F2289" s="14"/>
      <c r="G2289" s="8">
        <f>G2288+G2287</f>
        <v>16.190000000000001</v>
      </c>
    </row>
    <row r="2290" spans="1:7" ht="10.050000000000001" customHeight="1">
      <c r="A2290" s="1"/>
      <c r="B2290" s="1"/>
      <c r="C2290" s="1"/>
      <c r="D2290" s="1"/>
      <c r="E2290" s="10"/>
      <c r="F2290" s="10"/>
      <c r="G2290" s="10"/>
    </row>
    <row r="2291" spans="1:7" ht="19.95" customHeight="1">
      <c r="A2291" s="11" t="s">
        <v>656</v>
      </c>
      <c r="B2291" s="11"/>
      <c r="C2291" s="11"/>
      <c r="D2291" s="11"/>
      <c r="E2291" s="11"/>
      <c r="F2291" s="11"/>
      <c r="G2291" s="11"/>
    </row>
    <row r="2292" spans="1:7" ht="15" customHeight="1">
      <c r="A2292" s="12" t="s">
        <v>71</v>
      </c>
      <c r="B2292" s="12"/>
      <c r="C2292" s="2" t="s">
        <v>2</v>
      </c>
      <c r="D2292" s="2" t="s">
        <v>3</v>
      </c>
      <c r="E2292" s="2" t="s">
        <v>4</v>
      </c>
      <c r="F2292" s="2" t="s">
        <v>5</v>
      </c>
      <c r="G2292" s="2" t="s">
        <v>6</v>
      </c>
    </row>
    <row r="2293" spans="1:7" ht="21" customHeight="1">
      <c r="A2293" s="3" t="s">
        <v>657</v>
      </c>
      <c r="B2293" s="4" t="s">
        <v>658</v>
      </c>
      <c r="C2293" s="3" t="s">
        <v>9</v>
      </c>
      <c r="D2293" s="3" t="s">
        <v>10</v>
      </c>
      <c r="E2293" s="5">
        <v>1</v>
      </c>
      <c r="F2293" s="6">
        <v>31.31</v>
      </c>
      <c r="G2293" s="6">
        <f>TRUNC(TRUNC(E2293,8)*F2293,2)</f>
        <v>31.31</v>
      </c>
    </row>
    <row r="2294" spans="1:7" ht="18" customHeight="1">
      <c r="A2294" s="1"/>
      <c r="B2294" s="1"/>
      <c r="C2294" s="1"/>
      <c r="D2294" s="1"/>
      <c r="E2294" s="13" t="s">
        <v>76</v>
      </c>
      <c r="F2294" s="13"/>
      <c r="G2294" s="7">
        <f>SUM(G2293:G2293)</f>
        <v>31.31</v>
      </c>
    </row>
    <row r="2295" spans="1:7" ht="15" customHeight="1">
      <c r="A2295" s="12" t="s">
        <v>26</v>
      </c>
      <c r="B2295" s="12"/>
      <c r="C2295" s="2" t="s">
        <v>2</v>
      </c>
      <c r="D2295" s="2" t="s">
        <v>3</v>
      </c>
      <c r="E2295" s="2" t="s">
        <v>4</v>
      </c>
      <c r="F2295" s="2" t="s">
        <v>5</v>
      </c>
      <c r="G2295" s="2" t="s">
        <v>6</v>
      </c>
    </row>
    <row r="2296" spans="1:7" ht="46.05" customHeight="1">
      <c r="A2296" s="3" t="s">
        <v>659</v>
      </c>
      <c r="B2296" s="4" t="s">
        <v>660</v>
      </c>
      <c r="C2296" s="3" t="s">
        <v>9</v>
      </c>
      <c r="D2296" s="3" t="s">
        <v>10</v>
      </c>
      <c r="E2296" s="5">
        <v>1</v>
      </c>
      <c r="F2296" s="6">
        <v>27.77</v>
      </c>
      <c r="G2296" s="6">
        <f>TRUNC(TRUNC(E2296,8)*F2296,2)</f>
        <v>27.77</v>
      </c>
    </row>
    <row r="2297" spans="1:7" ht="46.05" customHeight="1">
      <c r="A2297" s="3" t="s">
        <v>661</v>
      </c>
      <c r="B2297" s="4" t="s">
        <v>662</v>
      </c>
      <c r="C2297" s="3" t="s">
        <v>9</v>
      </c>
      <c r="D2297" s="3" t="s">
        <v>10</v>
      </c>
      <c r="E2297" s="5">
        <v>1</v>
      </c>
      <c r="F2297" s="6">
        <v>4.12</v>
      </c>
      <c r="G2297" s="6">
        <f>TRUNC(TRUNC(E2297,8)*F2297,2)</f>
        <v>4.12</v>
      </c>
    </row>
    <row r="2298" spans="1:7" ht="37.950000000000003" customHeight="1">
      <c r="A2298" s="3" t="s">
        <v>663</v>
      </c>
      <c r="B2298" s="4" t="s">
        <v>664</v>
      </c>
      <c r="C2298" s="3" t="s">
        <v>9</v>
      </c>
      <c r="D2298" s="3" t="s">
        <v>10</v>
      </c>
      <c r="E2298" s="5">
        <v>1</v>
      </c>
      <c r="F2298" s="6">
        <v>10.23</v>
      </c>
      <c r="G2298" s="6">
        <f>TRUNC(TRUNC(E2298,8)*F2298,2)</f>
        <v>10.23</v>
      </c>
    </row>
    <row r="2299" spans="1:7" ht="15" customHeight="1">
      <c r="A2299" s="1"/>
      <c r="B2299" s="1"/>
      <c r="C2299" s="1"/>
      <c r="D2299" s="1"/>
      <c r="E2299" s="13" t="s">
        <v>29</v>
      </c>
      <c r="F2299" s="13"/>
      <c r="G2299" s="7">
        <f>SUM(G2296:G2298)</f>
        <v>42.120000000000005</v>
      </c>
    </row>
    <row r="2300" spans="1:7" ht="15" customHeight="1">
      <c r="A2300" s="1"/>
      <c r="B2300" s="1"/>
      <c r="C2300" s="1"/>
      <c r="D2300" s="1"/>
      <c r="E2300" s="14" t="s">
        <v>30</v>
      </c>
      <c r="F2300" s="14"/>
      <c r="G2300" s="8">
        <v>59.81</v>
      </c>
    </row>
    <row r="2301" spans="1:7" ht="15" customHeight="1">
      <c r="A2301" s="1"/>
      <c r="B2301" s="1"/>
      <c r="C2301" s="1"/>
      <c r="D2301" s="1"/>
      <c r="E2301" s="14" t="s">
        <v>31</v>
      </c>
      <c r="F2301" s="14"/>
      <c r="G2301" s="8">
        <v>13.62</v>
      </c>
    </row>
    <row r="2302" spans="1:7" ht="15" customHeight="1">
      <c r="A2302" s="1"/>
      <c r="B2302" s="1"/>
      <c r="C2302" s="1"/>
      <c r="D2302" s="1"/>
      <c r="E2302" s="14" t="s">
        <v>32</v>
      </c>
      <c r="F2302" s="14"/>
      <c r="G2302" s="8">
        <f>ROUND(SUM(G2294,G2299),2)</f>
        <v>73.430000000000007</v>
      </c>
    </row>
    <row r="2303" spans="1:7" ht="15" customHeight="1">
      <c r="A2303" s="1"/>
      <c r="B2303" s="1"/>
      <c r="C2303" s="1"/>
      <c r="D2303" s="1"/>
      <c r="E2303" s="14" t="s">
        <v>33</v>
      </c>
      <c r="F2303" s="14"/>
      <c r="G2303" s="8">
        <f>ROUND(G2302 * (22.12/100),2)</f>
        <v>16.239999999999998</v>
      </c>
    </row>
    <row r="2304" spans="1:7" ht="15" customHeight="1">
      <c r="A2304" s="1"/>
      <c r="B2304" s="1"/>
      <c r="C2304" s="1"/>
      <c r="D2304" s="1"/>
      <c r="E2304" s="14" t="s">
        <v>34</v>
      </c>
      <c r="F2304" s="14"/>
      <c r="G2304" s="8">
        <f>G2303+G2302</f>
        <v>89.67</v>
      </c>
    </row>
    <row r="2305" spans="1:7" ht="10.050000000000001" customHeight="1">
      <c r="A2305" s="1"/>
      <c r="B2305" s="1"/>
      <c r="C2305" s="1"/>
      <c r="D2305" s="1"/>
      <c r="E2305" s="10"/>
      <c r="F2305" s="10"/>
      <c r="G2305" s="10"/>
    </row>
    <row r="2306" spans="1:7" ht="19.95" customHeight="1">
      <c r="A2306" s="11" t="s">
        <v>665</v>
      </c>
      <c r="B2306" s="11"/>
      <c r="C2306" s="11"/>
      <c r="D2306" s="11"/>
      <c r="E2306" s="11"/>
      <c r="F2306" s="11"/>
      <c r="G2306" s="11"/>
    </row>
    <row r="2307" spans="1:7" ht="15" customHeight="1">
      <c r="A2307" s="12" t="s">
        <v>71</v>
      </c>
      <c r="B2307" s="12"/>
      <c r="C2307" s="2" t="s">
        <v>2</v>
      </c>
      <c r="D2307" s="2" t="s">
        <v>3</v>
      </c>
      <c r="E2307" s="2" t="s">
        <v>4</v>
      </c>
      <c r="F2307" s="2" t="s">
        <v>5</v>
      </c>
      <c r="G2307" s="2" t="s">
        <v>6</v>
      </c>
    </row>
    <row r="2308" spans="1:7" ht="21" customHeight="1">
      <c r="A2308" s="3" t="s">
        <v>657</v>
      </c>
      <c r="B2308" s="4" t="s">
        <v>658</v>
      </c>
      <c r="C2308" s="3" t="s">
        <v>9</v>
      </c>
      <c r="D2308" s="3" t="s">
        <v>10</v>
      </c>
      <c r="E2308" s="5">
        <v>1</v>
      </c>
      <c r="F2308" s="6">
        <v>31.31</v>
      </c>
      <c r="G2308" s="6">
        <f>TRUNC(TRUNC(E2308,8)*F2308,2)</f>
        <v>31.31</v>
      </c>
    </row>
    <row r="2309" spans="1:7" ht="18" customHeight="1">
      <c r="A2309" s="1"/>
      <c r="B2309" s="1"/>
      <c r="C2309" s="1"/>
      <c r="D2309" s="1"/>
      <c r="E2309" s="13" t="s">
        <v>76</v>
      </c>
      <c r="F2309" s="13"/>
      <c r="G2309" s="7">
        <f>SUM(G2308:G2308)</f>
        <v>31.31</v>
      </c>
    </row>
    <row r="2310" spans="1:7" ht="15" customHeight="1">
      <c r="A2310" s="12" t="s">
        <v>26</v>
      </c>
      <c r="B2310" s="12"/>
      <c r="C2310" s="2" t="s">
        <v>2</v>
      </c>
      <c r="D2310" s="2" t="s">
        <v>3</v>
      </c>
      <c r="E2310" s="2" t="s">
        <v>4</v>
      </c>
      <c r="F2310" s="2" t="s">
        <v>5</v>
      </c>
      <c r="G2310" s="2" t="s">
        <v>6</v>
      </c>
    </row>
    <row r="2311" spans="1:7" ht="46.05" customHeight="1">
      <c r="A2311" s="3" t="s">
        <v>659</v>
      </c>
      <c r="B2311" s="4" t="s">
        <v>660</v>
      </c>
      <c r="C2311" s="3" t="s">
        <v>9</v>
      </c>
      <c r="D2311" s="3" t="s">
        <v>10</v>
      </c>
      <c r="E2311" s="5">
        <v>1</v>
      </c>
      <c r="F2311" s="6">
        <v>27.77</v>
      </c>
      <c r="G2311" s="6">
        <f>TRUNC(TRUNC(E2311,8)*F2311,2)</f>
        <v>27.77</v>
      </c>
    </row>
    <row r="2312" spans="1:7" ht="46.05" customHeight="1">
      <c r="A2312" s="3" t="s">
        <v>661</v>
      </c>
      <c r="B2312" s="4" t="s">
        <v>662</v>
      </c>
      <c r="C2312" s="3" t="s">
        <v>9</v>
      </c>
      <c r="D2312" s="3" t="s">
        <v>10</v>
      </c>
      <c r="E2312" s="5">
        <v>1</v>
      </c>
      <c r="F2312" s="6">
        <v>4.12</v>
      </c>
      <c r="G2312" s="6">
        <f>TRUNC(TRUNC(E2312,8)*F2312,2)</f>
        <v>4.12</v>
      </c>
    </row>
    <row r="2313" spans="1:7" ht="37.950000000000003" customHeight="1">
      <c r="A2313" s="3" t="s">
        <v>663</v>
      </c>
      <c r="B2313" s="4" t="s">
        <v>664</v>
      </c>
      <c r="C2313" s="3" t="s">
        <v>9</v>
      </c>
      <c r="D2313" s="3" t="s">
        <v>10</v>
      </c>
      <c r="E2313" s="5">
        <v>1</v>
      </c>
      <c r="F2313" s="6">
        <v>10.23</v>
      </c>
      <c r="G2313" s="6">
        <f>TRUNC(TRUNC(E2313,8)*F2313,2)</f>
        <v>10.23</v>
      </c>
    </row>
    <row r="2314" spans="1:7" ht="46.05" customHeight="1">
      <c r="A2314" s="3" t="s">
        <v>666</v>
      </c>
      <c r="B2314" s="4" t="s">
        <v>667</v>
      </c>
      <c r="C2314" s="3" t="s">
        <v>9</v>
      </c>
      <c r="D2314" s="3" t="s">
        <v>10</v>
      </c>
      <c r="E2314" s="5">
        <v>1</v>
      </c>
      <c r="F2314" s="6">
        <v>47.12</v>
      </c>
      <c r="G2314" s="6">
        <f>TRUNC(TRUNC(E2314,8)*F2314,2)</f>
        <v>47.12</v>
      </c>
    </row>
    <row r="2315" spans="1:7" ht="46.05" customHeight="1">
      <c r="A2315" s="3" t="s">
        <v>668</v>
      </c>
      <c r="B2315" s="4" t="s">
        <v>669</v>
      </c>
      <c r="C2315" s="3" t="s">
        <v>9</v>
      </c>
      <c r="D2315" s="3" t="s">
        <v>10</v>
      </c>
      <c r="E2315" s="5">
        <v>1</v>
      </c>
      <c r="F2315" s="6">
        <v>159.9</v>
      </c>
      <c r="G2315" s="6">
        <f>TRUNC(TRUNC(E2315,8)*F2315,2)</f>
        <v>159.9</v>
      </c>
    </row>
    <row r="2316" spans="1:7" ht="15" customHeight="1">
      <c r="A2316" s="1"/>
      <c r="B2316" s="1"/>
      <c r="C2316" s="1"/>
      <c r="D2316" s="1"/>
      <c r="E2316" s="13" t="s">
        <v>29</v>
      </c>
      <c r="F2316" s="13"/>
      <c r="G2316" s="7">
        <f>SUM(G2311:G2315)</f>
        <v>249.14000000000001</v>
      </c>
    </row>
    <row r="2317" spans="1:7" ht="15" customHeight="1">
      <c r="A2317" s="1"/>
      <c r="B2317" s="1"/>
      <c r="C2317" s="1"/>
      <c r="D2317" s="1"/>
      <c r="E2317" s="14" t="s">
        <v>30</v>
      </c>
      <c r="F2317" s="14"/>
      <c r="G2317" s="8">
        <v>266.83</v>
      </c>
    </row>
    <row r="2318" spans="1:7" ht="15" customHeight="1">
      <c r="A2318" s="1"/>
      <c r="B2318" s="1"/>
      <c r="C2318" s="1"/>
      <c r="D2318" s="1"/>
      <c r="E2318" s="14" t="s">
        <v>31</v>
      </c>
      <c r="F2318" s="14"/>
      <c r="G2318" s="8">
        <v>13.62</v>
      </c>
    </row>
    <row r="2319" spans="1:7" ht="15" customHeight="1">
      <c r="A2319" s="1"/>
      <c r="B2319" s="1"/>
      <c r="C2319" s="1"/>
      <c r="D2319" s="1"/>
      <c r="E2319" s="14" t="s">
        <v>32</v>
      </c>
      <c r="F2319" s="14"/>
      <c r="G2319" s="8">
        <f>ROUND(SUM(G2309,G2316),2)</f>
        <v>280.45</v>
      </c>
    </row>
    <row r="2320" spans="1:7" ht="15" customHeight="1">
      <c r="A2320" s="1"/>
      <c r="B2320" s="1"/>
      <c r="C2320" s="1"/>
      <c r="D2320" s="1"/>
      <c r="E2320" s="14" t="s">
        <v>33</v>
      </c>
      <c r="F2320" s="14"/>
      <c r="G2320" s="8">
        <f>ROUND(G2319 * (22.12/100),2)</f>
        <v>62.04</v>
      </c>
    </row>
    <row r="2321" spans="1:7" ht="15" customHeight="1">
      <c r="A2321" s="1"/>
      <c r="B2321" s="1"/>
      <c r="C2321" s="1"/>
      <c r="D2321" s="1"/>
      <c r="E2321" s="14" t="s">
        <v>34</v>
      </c>
      <c r="F2321" s="14"/>
      <c r="G2321" s="8">
        <f>G2320+G2319</f>
        <v>342.49</v>
      </c>
    </row>
    <row r="2322" spans="1:7" ht="10.050000000000001" customHeight="1">
      <c r="A2322" s="1"/>
      <c r="B2322" s="1"/>
      <c r="C2322" s="1"/>
      <c r="D2322" s="1"/>
      <c r="E2322" s="10"/>
      <c r="F2322" s="10"/>
      <c r="G2322" s="10"/>
    </row>
    <row r="2323" spans="1:7" ht="19.95" customHeight="1">
      <c r="A2323" s="11" t="s">
        <v>670</v>
      </c>
      <c r="B2323" s="11"/>
      <c r="C2323" s="11"/>
      <c r="D2323" s="11"/>
      <c r="E2323" s="11"/>
      <c r="F2323" s="11"/>
      <c r="G2323" s="11"/>
    </row>
    <row r="2324" spans="1:7" ht="15" customHeight="1">
      <c r="A2324" s="12" t="s">
        <v>209</v>
      </c>
      <c r="B2324" s="12"/>
      <c r="C2324" s="2" t="s">
        <v>2</v>
      </c>
      <c r="D2324" s="2" t="s">
        <v>3</v>
      </c>
      <c r="E2324" s="2" t="s">
        <v>4</v>
      </c>
      <c r="F2324" s="2" t="s">
        <v>5</v>
      </c>
      <c r="G2324" s="2" t="s">
        <v>6</v>
      </c>
    </row>
    <row r="2325" spans="1:7" ht="37.950000000000003" customHeight="1">
      <c r="A2325" s="3" t="s">
        <v>671</v>
      </c>
      <c r="B2325" s="4" t="s">
        <v>672</v>
      </c>
      <c r="C2325" s="3" t="s">
        <v>9</v>
      </c>
      <c r="D2325" s="3" t="s">
        <v>130</v>
      </c>
      <c r="E2325" s="5">
        <v>3.43E-5</v>
      </c>
      <c r="F2325" s="6">
        <v>578918.9</v>
      </c>
      <c r="G2325" s="6">
        <f>TRUNC(TRUNC(E2325,8)*F2325,2)</f>
        <v>19.850000000000001</v>
      </c>
    </row>
    <row r="2326" spans="1:7" ht="46.05" customHeight="1">
      <c r="A2326" s="3" t="s">
        <v>673</v>
      </c>
      <c r="B2326" s="4" t="s">
        <v>674</v>
      </c>
      <c r="C2326" s="3" t="s">
        <v>9</v>
      </c>
      <c r="D2326" s="3" t="s">
        <v>130</v>
      </c>
      <c r="E2326" s="5">
        <v>5.5099999999999998E-5</v>
      </c>
      <c r="F2326" s="6">
        <v>143750</v>
      </c>
      <c r="G2326" s="6">
        <f>TRUNC(TRUNC(E2326,8)*F2326,2)</f>
        <v>7.92</v>
      </c>
    </row>
    <row r="2327" spans="1:7" ht="15" customHeight="1">
      <c r="A2327" s="1"/>
      <c r="B2327" s="1"/>
      <c r="C2327" s="1"/>
      <c r="D2327" s="1"/>
      <c r="E2327" s="13" t="s">
        <v>212</v>
      </c>
      <c r="F2327" s="13"/>
      <c r="G2327" s="7">
        <f>SUM(G2325:G2326)</f>
        <v>27.770000000000003</v>
      </c>
    </row>
    <row r="2328" spans="1:7" ht="15" customHeight="1">
      <c r="A2328" s="1"/>
      <c r="B2328" s="1"/>
      <c r="C2328" s="1"/>
      <c r="D2328" s="1"/>
      <c r="E2328" s="14" t="s">
        <v>30</v>
      </c>
      <c r="F2328" s="14"/>
      <c r="G2328" s="8">
        <v>27.77</v>
      </c>
    </row>
    <row r="2329" spans="1:7" ht="15" customHeight="1">
      <c r="A2329" s="1"/>
      <c r="B2329" s="1"/>
      <c r="C2329" s="1"/>
      <c r="D2329" s="1"/>
      <c r="E2329" s="14" t="s">
        <v>202</v>
      </c>
      <c r="F2329" s="14"/>
      <c r="G2329" s="8">
        <v>0</v>
      </c>
    </row>
    <row r="2330" spans="1:7" ht="15" customHeight="1">
      <c r="A2330" s="1"/>
      <c r="B2330" s="1"/>
      <c r="C2330" s="1"/>
      <c r="D2330" s="1"/>
      <c r="E2330" s="14" t="s">
        <v>32</v>
      </c>
      <c r="F2330" s="14"/>
      <c r="G2330" s="8">
        <f>ROUND(SUM(G2327),2)</f>
        <v>27.77</v>
      </c>
    </row>
    <row r="2331" spans="1:7" ht="15" customHeight="1">
      <c r="A2331" s="1"/>
      <c r="B2331" s="1"/>
      <c r="C2331" s="1"/>
      <c r="D2331" s="1"/>
      <c r="E2331" s="14" t="s">
        <v>33</v>
      </c>
      <c r="F2331" s="14"/>
      <c r="G2331" s="8">
        <f>ROUND(G2330 * (22.12/100),2)</f>
        <v>6.14</v>
      </c>
    </row>
    <row r="2332" spans="1:7" ht="15" customHeight="1">
      <c r="A2332" s="1"/>
      <c r="B2332" s="1"/>
      <c r="C2332" s="1"/>
      <c r="D2332" s="1"/>
      <c r="E2332" s="14" t="s">
        <v>34</v>
      </c>
      <c r="F2332" s="14"/>
      <c r="G2332" s="8">
        <f>G2331+G2330</f>
        <v>33.909999999999997</v>
      </c>
    </row>
    <row r="2333" spans="1:7" ht="10.050000000000001" customHeight="1">
      <c r="A2333" s="1"/>
      <c r="B2333" s="1"/>
      <c r="C2333" s="1"/>
      <c r="D2333" s="1"/>
      <c r="E2333" s="10"/>
      <c r="F2333" s="10"/>
      <c r="G2333" s="10"/>
    </row>
    <row r="2334" spans="1:7" ht="19.95" customHeight="1">
      <c r="A2334" s="11" t="s">
        <v>675</v>
      </c>
      <c r="B2334" s="11"/>
      <c r="C2334" s="11"/>
      <c r="D2334" s="11"/>
      <c r="E2334" s="11"/>
      <c r="F2334" s="11"/>
      <c r="G2334" s="11"/>
    </row>
    <row r="2335" spans="1:7" ht="15" customHeight="1">
      <c r="A2335" s="12" t="s">
        <v>209</v>
      </c>
      <c r="B2335" s="12"/>
      <c r="C2335" s="2" t="s">
        <v>2</v>
      </c>
      <c r="D2335" s="2" t="s">
        <v>3</v>
      </c>
      <c r="E2335" s="2" t="s">
        <v>4</v>
      </c>
      <c r="F2335" s="2" t="s">
        <v>5</v>
      </c>
      <c r="G2335" s="2" t="s">
        <v>6</v>
      </c>
    </row>
    <row r="2336" spans="1:7" ht="37.950000000000003" customHeight="1">
      <c r="A2336" s="3" t="s">
        <v>671</v>
      </c>
      <c r="B2336" s="4" t="s">
        <v>672</v>
      </c>
      <c r="C2336" s="3" t="s">
        <v>9</v>
      </c>
      <c r="D2336" s="3" t="s">
        <v>130</v>
      </c>
      <c r="E2336" s="5">
        <v>5.6999999999999996E-6</v>
      </c>
      <c r="F2336" s="6">
        <v>578918.9</v>
      </c>
      <c r="G2336" s="6">
        <f>TRUNC(TRUNC(E2336,8)*F2336,2)</f>
        <v>3.29</v>
      </c>
    </row>
    <row r="2337" spans="1:7" ht="46.05" customHeight="1">
      <c r="A2337" s="3" t="s">
        <v>673</v>
      </c>
      <c r="B2337" s="4" t="s">
        <v>674</v>
      </c>
      <c r="C2337" s="3" t="s">
        <v>9</v>
      </c>
      <c r="D2337" s="3" t="s">
        <v>130</v>
      </c>
      <c r="E2337" s="5">
        <v>5.8000000000000004E-6</v>
      </c>
      <c r="F2337" s="6">
        <v>143750</v>
      </c>
      <c r="G2337" s="6">
        <f>TRUNC(TRUNC(E2337,8)*F2337,2)</f>
        <v>0.83</v>
      </c>
    </row>
    <row r="2338" spans="1:7" ht="15" customHeight="1">
      <c r="A2338" s="1"/>
      <c r="B2338" s="1"/>
      <c r="C2338" s="1"/>
      <c r="D2338" s="1"/>
      <c r="E2338" s="13" t="s">
        <v>212</v>
      </c>
      <c r="F2338" s="13"/>
      <c r="G2338" s="7">
        <f>SUM(G2336:G2337)</f>
        <v>4.12</v>
      </c>
    </row>
    <row r="2339" spans="1:7" ht="15" customHeight="1">
      <c r="A2339" s="1"/>
      <c r="B2339" s="1"/>
      <c r="C2339" s="1"/>
      <c r="D2339" s="1"/>
      <c r="E2339" s="14" t="s">
        <v>30</v>
      </c>
      <c r="F2339" s="14"/>
      <c r="G2339" s="8">
        <v>4.12</v>
      </c>
    </row>
    <row r="2340" spans="1:7" ht="15" customHeight="1">
      <c r="A2340" s="1"/>
      <c r="B2340" s="1"/>
      <c r="C2340" s="1"/>
      <c r="D2340" s="1"/>
      <c r="E2340" s="14" t="s">
        <v>202</v>
      </c>
      <c r="F2340" s="14"/>
      <c r="G2340" s="8">
        <v>0</v>
      </c>
    </row>
    <row r="2341" spans="1:7" ht="15" customHeight="1">
      <c r="A2341" s="1"/>
      <c r="B2341" s="1"/>
      <c r="C2341" s="1"/>
      <c r="D2341" s="1"/>
      <c r="E2341" s="14" t="s">
        <v>32</v>
      </c>
      <c r="F2341" s="14"/>
      <c r="G2341" s="8">
        <f>ROUND(SUM(G2338),2)</f>
        <v>4.12</v>
      </c>
    </row>
    <row r="2342" spans="1:7" ht="15" customHeight="1">
      <c r="A2342" s="1"/>
      <c r="B2342" s="1"/>
      <c r="C2342" s="1"/>
      <c r="D2342" s="1"/>
      <c r="E2342" s="14" t="s">
        <v>33</v>
      </c>
      <c r="F2342" s="14"/>
      <c r="G2342" s="8">
        <f>ROUND(G2341 * (22.12/100),2)</f>
        <v>0.91</v>
      </c>
    </row>
    <row r="2343" spans="1:7" ht="15" customHeight="1">
      <c r="A2343" s="1"/>
      <c r="B2343" s="1"/>
      <c r="C2343" s="1"/>
      <c r="D2343" s="1"/>
      <c r="E2343" s="14" t="s">
        <v>34</v>
      </c>
      <c r="F2343" s="14"/>
      <c r="G2343" s="8">
        <f>G2342+G2341</f>
        <v>5.03</v>
      </c>
    </row>
    <row r="2344" spans="1:7" ht="10.050000000000001" customHeight="1">
      <c r="A2344" s="1"/>
      <c r="B2344" s="1"/>
      <c r="C2344" s="1"/>
      <c r="D2344" s="1"/>
      <c r="E2344" s="10"/>
      <c r="F2344" s="10"/>
      <c r="G2344" s="10"/>
    </row>
    <row r="2345" spans="1:7" ht="19.95" customHeight="1">
      <c r="A2345" s="11" t="s">
        <v>676</v>
      </c>
      <c r="B2345" s="11"/>
      <c r="C2345" s="11"/>
      <c r="D2345" s="11"/>
      <c r="E2345" s="11"/>
      <c r="F2345" s="11"/>
      <c r="G2345" s="11"/>
    </row>
    <row r="2346" spans="1:7" ht="15" customHeight="1">
      <c r="A2346" s="12" t="s">
        <v>209</v>
      </c>
      <c r="B2346" s="12"/>
      <c r="C2346" s="2" t="s">
        <v>2</v>
      </c>
      <c r="D2346" s="2" t="s">
        <v>3</v>
      </c>
      <c r="E2346" s="2" t="s">
        <v>4</v>
      </c>
      <c r="F2346" s="2" t="s">
        <v>5</v>
      </c>
      <c r="G2346" s="2" t="s">
        <v>6</v>
      </c>
    </row>
    <row r="2347" spans="1:7" ht="37.950000000000003" customHeight="1">
      <c r="A2347" s="3" t="s">
        <v>671</v>
      </c>
      <c r="B2347" s="4" t="s">
        <v>672</v>
      </c>
      <c r="C2347" s="3" t="s">
        <v>9</v>
      </c>
      <c r="D2347" s="3" t="s">
        <v>130</v>
      </c>
      <c r="E2347" s="5">
        <v>1.4100000000000001E-5</v>
      </c>
      <c r="F2347" s="6">
        <v>578918.9</v>
      </c>
      <c r="G2347" s="6">
        <f>TRUNC(TRUNC(E2347,8)*F2347,2)</f>
        <v>8.16</v>
      </c>
    </row>
    <row r="2348" spans="1:7" ht="46.05" customHeight="1">
      <c r="A2348" s="3" t="s">
        <v>673</v>
      </c>
      <c r="B2348" s="4" t="s">
        <v>674</v>
      </c>
      <c r="C2348" s="3" t="s">
        <v>9</v>
      </c>
      <c r="D2348" s="3" t="s">
        <v>130</v>
      </c>
      <c r="E2348" s="5">
        <v>1.4399999999999999E-5</v>
      </c>
      <c r="F2348" s="6">
        <v>143750</v>
      </c>
      <c r="G2348" s="6">
        <f>TRUNC(TRUNC(E2348,8)*F2348,2)</f>
        <v>2.0699999999999998</v>
      </c>
    </row>
    <row r="2349" spans="1:7" ht="15" customHeight="1">
      <c r="A2349" s="1"/>
      <c r="B2349" s="1"/>
      <c r="C2349" s="1"/>
      <c r="D2349" s="1"/>
      <c r="E2349" s="13" t="s">
        <v>212</v>
      </c>
      <c r="F2349" s="13"/>
      <c r="G2349" s="7">
        <f>SUM(G2347:G2348)</f>
        <v>10.23</v>
      </c>
    </row>
    <row r="2350" spans="1:7" ht="15" customHeight="1">
      <c r="A2350" s="1"/>
      <c r="B2350" s="1"/>
      <c r="C2350" s="1"/>
      <c r="D2350" s="1"/>
      <c r="E2350" s="14" t="s">
        <v>30</v>
      </c>
      <c r="F2350" s="14"/>
      <c r="G2350" s="8">
        <v>10.23</v>
      </c>
    </row>
    <row r="2351" spans="1:7" ht="15" customHeight="1">
      <c r="A2351" s="1"/>
      <c r="B2351" s="1"/>
      <c r="C2351" s="1"/>
      <c r="D2351" s="1"/>
      <c r="E2351" s="14" t="s">
        <v>202</v>
      </c>
      <c r="F2351" s="14"/>
      <c r="G2351" s="8">
        <v>0</v>
      </c>
    </row>
    <row r="2352" spans="1:7" ht="15" customHeight="1">
      <c r="A2352" s="1"/>
      <c r="B2352" s="1"/>
      <c r="C2352" s="1"/>
      <c r="D2352" s="1"/>
      <c r="E2352" s="14" t="s">
        <v>32</v>
      </c>
      <c r="F2352" s="14"/>
      <c r="G2352" s="8">
        <f>ROUND(SUM(G2349),2)</f>
        <v>10.23</v>
      </c>
    </row>
    <row r="2353" spans="1:7" ht="15" customHeight="1">
      <c r="A2353" s="1"/>
      <c r="B2353" s="1"/>
      <c r="C2353" s="1"/>
      <c r="D2353" s="1"/>
      <c r="E2353" s="14" t="s">
        <v>33</v>
      </c>
      <c r="F2353" s="14"/>
      <c r="G2353" s="8">
        <f>ROUND(G2352 * (22.12/100),2)</f>
        <v>2.2599999999999998</v>
      </c>
    </row>
    <row r="2354" spans="1:7" ht="15" customHeight="1">
      <c r="A2354" s="1"/>
      <c r="B2354" s="1"/>
      <c r="C2354" s="1"/>
      <c r="D2354" s="1"/>
      <c r="E2354" s="14" t="s">
        <v>34</v>
      </c>
      <c r="F2354" s="14"/>
      <c r="G2354" s="8">
        <f>G2353+G2352</f>
        <v>12.49</v>
      </c>
    </row>
    <row r="2355" spans="1:7" ht="10.050000000000001" customHeight="1">
      <c r="A2355" s="1"/>
      <c r="B2355" s="1"/>
      <c r="C2355" s="1"/>
      <c r="D2355" s="1"/>
      <c r="E2355" s="10"/>
      <c r="F2355" s="10"/>
      <c r="G2355" s="10"/>
    </row>
    <row r="2356" spans="1:7" ht="19.95" customHeight="1">
      <c r="A2356" s="11" t="s">
        <v>677</v>
      </c>
      <c r="B2356" s="11"/>
      <c r="C2356" s="11"/>
      <c r="D2356" s="11"/>
      <c r="E2356" s="11"/>
      <c r="F2356" s="11"/>
      <c r="G2356" s="11"/>
    </row>
    <row r="2357" spans="1:7" ht="15" customHeight="1">
      <c r="A2357" s="12" t="s">
        <v>209</v>
      </c>
      <c r="B2357" s="12"/>
      <c r="C2357" s="2" t="s">
        <v>2</v>
      </c>
      <c r="D2357" s="2" t="s">
        <v>3</v>
      </c>
      <c r="E2357" s="2" t="s">
        <v>4</v>
      </c>
      <c r="F2357" s="2" t="s">
        <v>5</v>
      </c>
      <c r="G2357" s="2" t="s">
        <v>6</v>
      </c>
    </row>
    <row r="2358" spans="1:7" ht="37.950000000000003" customHeight="1">
      <c r="A2358" s="3" t="s">
        <v>671</v>
      </c>
      <c r="B2358" s="4" t="s">
        <v>672</v>
      </c>
      <c r="C2358" s="3" t="s">
        <v>9</v>
      </c>
      <c r="D2358" s="3" t="s">
        <v>130</v>
      </c>
      <c r="E2358" s="5">
        <v>6.4300000000000004E-5</v>
      </c>
      <c r="F2358" s="6">
        <v>578918.9</v>
      </c>
      <c r="G2358" s="6">
        <f>TRUNC(TRUNC(E2358,8)*F2358,2)</f>
        <v>37.22</v>
      </c>
    </row>
    <row r="2359" spans="1:7" ht="46.05" customHeight="1">
      <c r="A2359" s="3" t="s">
        <v>673</v>
      </c>
      <c r="B2359" s="4" t="s">
        <v>674</v>
      </c>
      <c r="C2359" s="3" t="s">
        <v>9</v>
      </c>
      <c r="D2359" s="3" t="s">
        <v>130</v>
      </c>
      <c r="E2359" s="5">
        <v>6.8899999999999994E-5</v>
      </c>
      <c r="F2359" s="6">
        <v>143750</v>
      </c>
      <c r="G2359" s="6">
        <f>TRUNC(TRUNC(E2359,8)*F2359,2)</f>
        <v>9.9</v>
      </c>
    </row>
    <row r="2360" spans="1:7" ht="15" customHeight="1">
      <c r="A2360" s="1"/>
      <c r="B2360" s="1"/>
      <c r="C2360" s="1"/>
      <c r="D2360" s="1"/>
      <c r="E2360" s="13" t="s">
        <v>212</v>
      </c>
      <c r="F2360" s="13"/>
      <c r="G2360" s="7">
        <f>SUM(G2358:G2359)</f>
        <v>47.12</v>
      </c>
    </row>
    <row r="2361" spans="1:7" ht="15" customHeight="1">
      <c r="A2361" s="1"/>
      <c r="B2361" s="1"/>
      <c r="C2361" s="1"/>
      <c r="D2361" s="1"/>
      <c r="E2361" s="14" t="s">
        <v>30</v>
      </c>
      <c r="F2361" s="14"/>
      <c r="G2361" s="8">
        <v>47.12</v>
      </c>
    </row>
    <row r="2362" spans="1:7" ht="15" customHeight="1">
      <c r="A2362" s="1"/>
      <c r="B2362" s="1"/>
      <c r="C2362" s="1"/>
      <c r="D2362" s="1"/>
      <c r="E2362" s="14" t="s">
        <v>202</v>
      </c>
      <c r="F2362" s="14"/>
      <c r="G2362" s="8">
        <v>0</v>
      </c>
    </row>
    <row r="2363" spans="1:7" ht="15" customHeight="1">
      <c r="A2363" s="1"/>
      <c r="B2363" s="1"/>
      <c r="C2363" s="1"/>
      <c r="D2363" s="1"/>
      <c r="E2363" s="14" t="s">
        <v>32</v>
      </c>
      <c r="F2363" s="14"/>
      <c r="G2363" s="8">
        <f>ROUND(SUM(G2360),2)</f>
        <v>47.12</v>
      </c>
    </row>
    <row r="2364" spans="1:7" ht="15" customHeight="1">
      <c r="A2364" s="1"/>
      <c r="B2364" s="1"/>
      <c r="C2364" s="1"/>
      <c r="D2364" s="1"/>
      <c r="E2364" s="14" t="s">
        <v>33</v>
      </c>
      <c r="F2364" s="14"/>
      <c r="G2364" s="8">
        <f>ROUND(G2363 * (22.12/100),2)</f>
        <v>10.42</v>
      </c>
    </row>
    <row r="2365" spans="1:7" ht="15" customHeight="1">
      <c r="A2365" s="1"/>
      <c r="B2365" s="1"/>
      <c r="C2365" s="1"/>
      <c r="D2365" s="1"/>
      <c r="E2365" s="14" t="s">
        <v>34</v>
      </c>
      <c r="F2365" s="14"/>
      <c r="G2365" s="8">
        <f>G2364+G2363</f>
        <v>57.54</v>
      </c>
    </row>
    <row r="2366" spans="1:7" ht="10.050000000000001" customHeight="1">
      <c r="A2366" s="1"/>
      <c r="B2366" s="1"/>
      <c r="C2366" s="1"/>
      <c r="D2366" s="1"/>
      <c r="E2366" s="10"/>
      <c r="F2366" s="10"/>
      <c r="G2366" s="10"/>
    </row>
    <row r="2367" spans="1:7" ht="19.95" customHeight="1">
      <c r="A2367" s="11" t="s">
        <v>678</v>
      </c>
      <c r="B2367" s="11"/>
      <c r="C2367" s="11"/>
      <c r="D2367" s="11"/>
      <c r="E2367" s="11"/>
      <c r="F2367" s="11"/>
      <c r="G2367" s="11"/>
    </row>
    <row r="2368" spans="1:7" ht="15" customHeight="1">
      <c r="A2368" s="12" t="s">
        <v>63</v>
      </c>
      <c r="B2368" s="12"/>
      <c r="C2368" s="2" t="s">
        <v>2</v>
      </c>
      <c r="D2368" s="2" t="s">
        <v>3</v>
      </c>
      <c r="E2368" s="2" t="s">
        <v>4</v>
      </c>
      <c r="F2368" s="2" t="s">
        <v>5</v>
      </c>
      <c r="G2368" s="2" t="s">
        <v>6</v>
      </c>
    </row>
    <row r="2369" spans="1:7" ht="21" customHeight="1">
      <c r="A2369" s="3" t="s">
        <v>293</v>
      </c>
      <c r="B2369" s="4" t="s">
        <v>294</v>
      </c>
      <c r="C2369" s="3" t="s">
        <v>9</v>
      </c>
      <c r="D2369" s="3" t="s">
        <v>107</v>
      </c>
      <c r="E2369" s="5">
        <v>26.43</v>
      </c>
      <c r="F2369" s="6">
        <v>6.05</v>
      </c>
      <c r="G2369" s="6">
        <f>TRUNC(TRUNC(E2369,8)*F2369,2)</f>
        <v>159.9</v>
      </c>
    </row>
    <row r="2370" spans="1:7" ht="15" customHeight="1">
      <c r="A2370" s="1"/>
      <c r="B2370" s="1"/>
      <c r="C2370" s="1"/>
      <c r="D2370" s="1"/>
      <c r="E2370" s="13" t="s">
        <v>70</v>
      </c>
      <c r="F2370" s="13"/>
      <c r="G2370" s="7">
        <f>SUM(G2369:G2369)</f>
        <v>159.9</v>
      </c>
    </row>
    <row r="2371" spans="1:7" ht="15" customHeight="1">
      <c r="A2371" s="1"/>
      <c r="B2371" s="1"/>
      <c r="C2371" s="1"/>
      <c r="D2371" s="1"/>
      <c r="E2371" s="14" t="s">
        <v>30</v>
      </c>
      <c r="F2371" s="14"/>
      <c r="G2371" s="8">
        <v>159.9</v>
      </c>
    </row>
    <row r="2372" spans="1:7" ht="15" customHeight="1">
      <c r="A2372" s="1"/>
      <c r="B2372" s="1"/>
      <c r="C2372" s="1"/>
      <c r="D2372" s="1"/>
      <c r="E2372" s="14" t="s">
        <v>202</v>
      </c>
      <c r="F2372" s="14"/>
      <c r="G2372" s="8">
        <v>0</v>
      </c>
    </row>
    <row r="2373" spans="1:7" ht="15" customHeight="1">
      <c r="A2373" s="1"/>
      <c r="B2373" s="1"/>
      <c r="C2373" s="1"/>
      <c r="D2373" s="1"/>
      <c r="E2373" s="14" t="s">
        <v>32</v>
      </c>
      <c r="F2373" s="14"/>
      <c r="G2373" s="8">
        <f>ROUND(SUM(G2370),2)</f>
        <v>159.9</v>
      </c>
    </row>
    <row r="2374" spans="1:7" ht="15" customHeight="1">
      <c r="A2374" s="1"/>
      <c r="B2374" s="1"/>
      <c r="C2374" s="1"/>
      <c r="D2374" s="1"/>
      <c r="E2374" s="14" t="s">
        <v>33</v>
      </c>
      <c r="F2374" s="14"/>
      <c r="G2374" s="8">
        <f>ROUND(G2373 * (22.12/100),2)</f>
        <v>35.369999999999997</v>
      </c>
    </row>
    <row r="2375" spans="1:7" ht="15" customHeight="1">
      <c r="A2375" s="1"/>
      <c r="B2375" s="1"/>
      <c r="C2375" s="1"/>
      <c r="D2375" s="1"/>
      <c r="E2375" s="14" t="s">
        <v>34</v>
      </c>
      <c r="F2375" s="14"/>
      <c r="G2375" s="8">
        <f>G2374+G2373</f>
        <v>195.27</v>
      </c>
    </row>
    <row r="2376" spans="1:7" ht="10.050000000000001" customHeight="1">
      <c r="A2376" s="1"/>
      <c r="B2376" s="1"/>
      <c r="C2376" s="1"/>
      <c r="D2376" s="1"/>
      <c r="E2376" s="10"/>
      <c r="F2376" s="10"/>
      <c r="G2376" s="10"/>
    </row>
    <row r="2377" spans="1:7" ht="19.95" customHeight="1">
      <c r="A2377" s="11" t="s">
        <v>679</v>
      </c>
      <c r="B2377" s="11"/>
      <c r="C2377" s="11"/>
      <c r="D2377" s="11"/>
      <c r="E2377" s="11"/>
      <c r="F2377" s="11"/>
      <c r="G2377" s="11"/>
    </row>
    <row r="2378" spans="1:7" ht="15" customHeight="1">
      <c r="A2378" s="12" t="s">
        <v>63</v>
      </c>
      <c r="B2378" s="12"/>
      <c r="C2378" s="2" t="s">
        <v>2</v>
      </c>
      <c r="D2378" s="2" t="s">
        <v>3</v>
      </c>
      <c r="E2378" s="2" t="s">
        <v>4</v>
      </c>
      <c r="F2378" s="2" t="s">
        <v>5</v>
      </c>
      <c r="G2378" s="2" t="s">
        <v>6</v>
      </c>
    </row>
    <row r="2379" spans="1:7" ht="28.95" customHeight="1">
      <c r="A2379" s="3" t="s">
        <v>680</v>
      </c>
      <c r="B2379" s="4" t="s">
        <v>681</v>
      </c>
      <c r="C2379" s="3" t="s">
        <v>9</v>
      </c>
      <c r="D2379" s="3" t="s">
        <v>130</v>
      </c>
      <c r="E2379" s="5">
        <v>1</v>
      </c>
      <c r="F2379" s="6">
        <v>140.88999999999999</v>
      </c>
      <c r="G2379" s="6">
        <f>TRUNC(TRUNC(E2379,8)*F2379,2)</f>
        <v>140.88999999999999</v>
      </c>
    </row>
    <row r="2380" spans="1:7" ht="15" customHeight="1">
      <c r="A2380" s="1"/>
      <c r="B2380" s="1"/>
      <c r="C2380" s="1"/>
      <c r="D2380" s="1"/>
      <c r="E2380" s="13" t="s">
        <v>70</v>
      </c>
      <c r="F2380" s="13"/>
      <c r="G2380" s="7">
        <f>SUM(G2379:G2379)</f>
        <v>140.88999999999999</v>
      </c>
    </row>
    <row r="2381" spans="1:7" ht="15" customHeight="1">
      <c r="A2381" s="12" t="s">
        <v>71</v>
      </c>
      <c r="B2381" s="12"/>
      <c r="C2381" s="2" t="s">
        <v>2</v>
      </c>
      <c r="D2381" s="2" t="s">
        <v>3</v>
      </c>
      <c r="E2381" s="2" t="s">
        <v>4</v>
      </c>
      <c r="F2381" s="2" t="s">
        <v>5</v>
      </c>
      <c r="G2381" s="2" t="s">
        <v>6</v>
      </c>
    </row>
    <row r="2382" spans="1:7" ht="21" customHeight="1">
      <c r="A2382" s="3" t="s">
        <v>146</v>
      </c>
      <c r="B2382" s="4" t="s">
        <v>147</v>
      </c>
      <c r="C2382" s="3" t="s">
        <v>9</v>
      </c>
      <c r="D2382" s="3" t="s">
        <v>10</v>
      </c>
      <c r="E2382" s="5">
        <v>0.38819999999999999</v>
      </c>
      <c r="F2382" s="6">
        <v>25.53</v>
      </c>
      <c r="G2382" s="6">
        <f>TRUNC(TRUNC(E2382,8)*F2382,2)</f>
        <v>9.91</v>
      </c>
    </row>
    <row r="2383" spans="1:7" ht="15" customHeight="1">
      <c r="A2383" s="3" t="s">
        <v>148</v>
      </c>
      <c r="B2383" s="4" t="s">
        <v>149</v>
      </c>
      <c r="C2383" s="3" t="s">
        <v>9</v>
      </c>
      <c r="D2383" s="3" t="s">
        <v>10</v>
      </c>
      <c r="E2383" s="5">
        <v>0.38819999999999999</v>
      </c>
      <c r="F2383" s="6">
        <v>30.24</v>
      </c>
      <c r="G2383" s="6">
        <f>TRUNC(TRUNC(E2383,8)*F2383,2)</f>
        <v>11.73</v>
      </c>
    </row>
    <row r="2384" spans="1:7" ht="18" customHeight="1">
      <c r="A2384" s="1"/>
      <c r="B2384" s="1"/>
      <c r="C2384" s="1"/>
      <c r="D2384" s="1"/>
      <c r="E2384" s="13" t="s">
        <v>76</v>
      </c>
      <c r="F2384" s="13"/>
      <c r="G2384" s="7">
        <f>SUM(G2382:G2383)</f>
        <v>21.64</v>
      </c>
    </row>
    <row r="2385" spans="1:7" ht="15" customHeight="1">
      <c r="A2385" s="1"/>
      <c r="B2385" s="1"/>
      <c r="C2385" s="1"/>
      <c r="D2385" s="1"/>
      <c r="E2385" s="14" t="s">
        <v>30</v>
      </c>
      <c r="F2385" s="14"/>
      <c r="G2385" s="8">
        <v>153.88</v>
      </c>
    </row>
    <row r="2386" spans="1:7" ht="15" customHeight="1">
      <c r="A2386" s="1"/>
      <c r="B2386" s="1"/>
      <c r="C2386" s="1"/>
      <c r="D2386" s="1"/>
      <c r="E2386" s="14" t="s">
        <v>31</v>
      </c>
      <c r="F2386" s="14"/>
      <c r="G2386" s="8">
        <v>8.65</v>
      </c>
    </row>
    <row r="2387" spans="1:7" ht="15" customHeight="1">
      <c r="A2387" s="1"/>
      <c r="B2387" s="1"/>
      <c r="C2387" s="1"/>
      <c r="D2387" s="1"/>
      <c r="E2387" s="14" t="s">
        <v>32</v>
      </c>
      <c r="F2387" s="14"/>
      <c r="G2387" s="8">
        <f>ROUND(SUM(G2380,G2384),2)</f>
        <v>162.53</v>
      </c>
    </row>
    <row r="2388" spans="1:7" ht="15" customHeight="1">
      <c r="A2388" s="1"/>
      <c r="B2388" s="1"/>
      <c r="C2388" s="1"/>
      <c r="D2388" s="1"/>
      <c r="E2388" s="14" t="s">
        <v>33</v>
      </c>
      <c r="F2388" s="14"/>
      <c r="G2388" s="8">
        <f>ROUND(G2387 * (22.12/100),2)</f>
        <v>35.950000000000003</v>
      </c>
    </row>
    <row r="2389" spans="1:7" ht="15" customHeight="1">
      <c r="A2389" s="1"/>
      <c r="B2389" s="1"/>
      <c r="C2389" s="1"/>
      <c r="D2389" s="1"/>
      <c r="E2389" s="14" t="s">
        <v>34</v>
      </c>
      <c r="F2389" s="14"/>
      <c r="G2389" s="8">
        <f>G2388+G2387</f>
        <v>198.48000000000002</v>
      </c>
    </row>
    <row r="2390" spans="1:7" ht="10.050000000000001" customHeight="1">
      <c r="A2390" s="1"/>
      <c r="B2390" s="1"/>
      <c r="C2390" s="1"/>
      <c r="D2390" s="1"/>
      <c r="E2390" s="10"/>
      <c r="F2390" s="10"/>
      <c r="G2390" s="10"/>
    </row>
    <row r="2391" spans="1:7" ht="19.95" customHeight="1">
      <c r="A2391" s="11" t="s">
        <v>682</v>
      </c>
      <c r="B2391" s="11"/>
      <c r="C2391" s="11"/>
      <c r="D2391" s="11"/>
      <c r="E2391" s="11"/>
      <c r="F2391" s="11"/>
      <c r="G2391" s="11"/>
    </row>
    <row r="2392" spans="1:7" ht="15" customHeight="1">
      <c r="A2392" s="12" t="s">
        <v>1</v>
      </c>
      <c r="B2392" s="12"/>
      <c r="C2392" s="2" t="s">
        <v>2</v>
      </c>
      <c r="D2392" s="2" t="s">
        <v>3</v>
      </c>
      <c r="E2392" s="2" t="s">
        <v>4</v>
      </c>
      <c r="F2392" s="2" t="s">
        <v>5</v>
      </c>
      <c r="G2392" s="2" t="s">
        <v>6</v>
      </c>
    </row>
    <row r="2393" spans="1:7" ht="21" customHeight="1">
      <c r="A2393" s="3" t="s">
        <v>7</v>
      </c>
      <c r="B2393" s="4" t="s">
        <v>8</v>
      </c>
      <c r="C2393" s="3" t="s">
        <v>9</v>
      </c>
      <c r="D2393" s="3" t="s">
        <v>10</v>
      </c>
      <c r="E2393" s="5">
        <v>1</v>
      </c>
      <c r="F2393" s="6">
        <v>2.79</v>
      </c>
      <c r="G2393" s="6">
        <f t="shared" ref="G2393:G2398" si="18">TRUNC(TRUNC(E2393,8)*F2393,2)</f>
        <v>2.79</v>
      </c>
    </row>
    <row r="2394" spans="1:7" ht="21" customHeight="1">
      <c r="A2394" s="3" t="s">
        <v>11</v>
      </c>
      <c r="B2394" s="4" t="s">
        <v>12</v>
      </c>
      <c r="C2394" s="3" t="s">
        <v>9</v>
      </c>
      <c r="D2394" s="3" t="s">
        <v>10</v>
      </c>
      <c r="E2394" s="5">
        <v>1</v>
      </c>
      <c r="F2394" s="6">
        <v>1.31</v>
      </c>
      <c r="G2394" s="6">
        <f t="shared" si="18"/>
        <v>1.31</v>
      </c>
    </row>
    <row r="2395" spans="1:7" ht="21" customHeight="1">
      <c r="A2395" s="3" t="s">
        <v>13</v>
      </c>
      <c r="B2395" s="4" t="s">
        <v>14</v>
      </c>
      <c r="C2395" s="3" t="s">
        <v>9</v>
      </c>
      <c r="D2395" s="3" t="s">
        <v>10</v>
      </c>
      <c r="E2395" s="5">
        <v>1</v>
      </c>
      <c r="F2395" s="6">
        <v>1.43</v>
      </c>
      <c r="G2395" s="6">
        <f t="shared" si="18"/>
        <v>1.43</v>
      </c>
    </row>
    <row r="2396" spans="1:7" ht="21" customHeight="1">
      <c r="A2396" s="3" t="s">
        <v>15</v>
      </c>
      <c r="B2396" s="4" t="s">
        <v>16</v>
      </c>
      <c r="C2396" s="3" t="s">
        <v>9</v>
      </c>
      <c r="D2396" s="3" t="s">
        <v>10</v>
      </c>
      <c r="E2396" s="5">
        <v>1</v>
      </c>
      <c r="F2396" s="6">
        <v>0.78</v>
      </c>
      <c r="G2396" s="6">
        <f t="shared" si="18"/>
        <v>0.78</v>
      </c>
    </row>
    <row r="2397" spans="1:7" ht="21" customHeight="1">
      <c r="A2397" s="3" t="s">
        <v>17</v>
      </c>
      <c r="B2397" s="4" t="s">
        <v>18</v>
      </c>
      <c r="C2397" s="3" t="s">
        <v>9</v>
      </c>
      <c r="D2397" s="3" t="s">
        <v>10</v>
      </c>
      <c r="E2397" s="5">
        <v>1</v>
      </c>
      <c r="F2397" s="6">
        <v>0.08</v>
      </c>
      <c r="G2397" s="6">
        <f t="shared" si="18"/>
        <v>0.08</v>
      </c>
    </row>
    <row r="2398" spans="1:7" ht="21" customHeight="1">
      <c r="A2398" s="3" t="s">
        <v>19</v>
      </c>
      <c r="B2398" s="4" t="s">
        <v>20</v>
      </c>
      <c r="C2398" s="3" t="s">
        <v>9</v>
      </c>
      <c r="D2398" s="3" t="s">
        <v>10</v>
      </c>
      <c r="E2398" s="5">
        <v>1</v>
      </c>
      <c r="F2398" s="6">
        <v>0.54</v>
      </c>
      <c r="G2398" s="6">
        <f t="shared" si="18"/>
        <v>0.54</v>
      </c>
    </row>
    <row r="2399" spans="1:7" ht="15" customHeight="1">
      <c r="A2399" s="1"/>
      <c r="B2399" s="1"/>
      <c r="C2399" s="1"/>
      <c r="D2399" s="1"/>
      <c r="E2399" s="13" t="s">
        <v>21</v>
      </c>
      <c r="F2399" s="13"/>
      <c r="G2399" s="7">
        <f>SUM(G2393:G2398)</f>
        <v>6.93</v>
      </c>
    </row>
    <row r="2400" spans="1:7" ht="15" customHeight="1">
      <c r="A2400" s="12" t="s">
        <v>22</v>
      </c>
      <c r="B2400" s="12"/>
      <c r="C2400" s="2" t="s">
        <v>2</v>
      </c>
      <c r="D2400" s="2" t="s">
        <v>3</v>
      </c>
      <c r="E2400" s="2" t="s">
        <v>4</v>
      </c>
      <c r="F2400" s="2" t="s">
        <v>5</v>
      </c>
      <c r="G2400" s="2" t="s">
        <v>6</v>
      </c>
    </row>
    <row r="2401" spans="1:7" ht="15" customHeight="1">
      <c r="A2401" s="3" t="s">
        <v>406</v>
      </c>
      <c r="B2401" s="4" t="s">
        <v>407</v>
      </c>
      <c r="C2401" s="3" t="s">
        <v>9</v>
      </c>
      <c r="D2401" s="3" t="s">
        <v>10</v>
      </c>
      <c r="E2401" s="5">
        <v>1</v>
      </c>
      <c r="F2401" s="6">
        <v>22.45</v>
      </c>
      <c r="G2401" s="6">
        <f>TRUNC(TRUNC(E2401,8)*F2401,2)</f>
        <v>22.45</v>
      </c>
    </row>
    <row r="2402" spans="1:7" ht="15" customHeight="1">
      <c r="A2402" s="1"/>
      <c r="B2402" s="1"/>
      <c r="C2402" s="1"/>
      <c r="D2402" s="1"/>
      <c r="E2402" s="13" t="s">
        <v>25</v>
      </c>
      <c r="F2402" s="13"/>
      <c r="G2402" s="7">
        <f>SUM(G2401:G2401)</f>
        <v>22.45</v>
      </c>
    </row>
    <row r="2403" spans="1:7" ht="15" customHeight="1">
      <c r="A2403" s="12" t="s">
        <v>26</v>
      </c>
      <c r="B2403" s="12"/>
      <c r="C2403" s="2" t="s">
        <v>2</v>
      </c>
      <c r="D2403" s="2" t="s">
        <v>3</v>
      </c>
      <c r="E2403" s="2" t="s">
        <v>4</v>
      </c>
      <c r="F2403" s="2" t="s">
        <v>5</v>
      </c>
      <c r="G2403" s="2" t="s">
        <v>6</v>
      </c>
    </row>
    <row r="2404" spans="1:7" ht="21" customHeight="1">
      <c r="A2404" s="3" t="s">
        <v>683</v>
      </c>
      <c r="B2404" s="4" t="s">
        <v>684</v>
      </c>
      <c r="C2404" s="3" t="s">
        <v>9</v>
      </c>
      <c r="D2404" s="3" t="s">
        <v>10</v>
      </c>
      <c r="E2404" s="5">
        <v>1</v>
      </c>
      <c r="F2404" s="6">
        <v>0.47</v>
      </c>
      <c r="G2404" s="6">
        <f>TRUNC(TRUNC(E2404,8)*F2404,2)</f>
        <v>0.47</v>
      </c>
    </row>
    <row r="2405" spans="1:7" ht="15" customHeight="1">
      <c r="A2405" s="1"/>
      <c r="B2405" s="1"/>
      <c r="C2405" s="1"/>
      <c r="D2405" s="1"/>
      <c r="E2405" s="13" t="s">
        <v>29</v>
      </c>
      <c r="F2405" s="13"/>
      <c r="G2405" s="7">
        <f>SUM(G2404:G2404)</f>
        <v>0.47</v>
      </c>
    </row>
    <row r="2406" spans="1:7" ht="15" customHeight="1">
      <c r="A2406" s="1"/>
      <c r="B2406" s="1"/>
      <c r="C2406" s="1"/>
      <c r="D2406" s="1"/>
      <c r="E2406" s="14" t="s">
        <v>30</v>
      </c>
      <c r="F2406" s="14"/>
      <c r="G2406" s="8">
        <v>17.64</v>
      </c>
    </row>
    <row r="2407" spans="1:7" ht="15" customHeight="1">
      <c r="A2407" s="1"/>
      <c r="B2407" s="1"/>
      <c r="C2407" s="1"/>
      <c r="D2407" s="1"/>
      <c r="E2407" s="14" t="s">
        <v>31</v>
      </c>
      <c r="F2407" s="14"/>
      <c r="G2407" s="8">
        <v>12.21</v>
      </c>
    </row>
    <row r="2408" spans="1:7" ht="15" customHeight="1">
      <c r="A2408" s="1"/>
      <c r="B2408" s="1"/>
      <c r="C2408" s="1"/>
      <c r="D2408" s="1"/>
      <c r="E2408" s="14" t="s">
        <v>32</v>
      </c>
      <c r="F2408" s="14"/>
      <c r="G2408" s="8">
        <f>ROUND(SUM(G2399,G2402,G2405),2)</f>
        <v>29.85</v>
      </c>
    </row>
    <row r="2409" spans="1:7" ht="15" customHeight="1">
      <c r="A2409" s="1"/>
      <c r="B2409" s="1"/>
      <c r="C2409" s="1"/>
      <c r="D2409" s="1"/>
      <c r="E2409" s="14" t="s">
        <v>33</v>
      </c>
      <c r="F2409" s="14"/>
      <c r="G2409" s="8">
        <f>ROUND(G2408 * (22.12/100),2)</f>
        <v>6.6</v>
      </c>
    </row>
    <row r="2410" spans="1:7" ht="15" customHeight="1">
      <c r="A2410" s="1"/>
      <c r="B2410" s="1"/>
      <c r="C2410" s="1"/>
      <c r="D2410" s="1"/>
      <c r="E2410" s="14" t="s">
        <v>34</v>
      </c>
      <c r="F2410" s="14"/>
      <c r="G2410" s="8">
        <f>G2409+G2408</f>
        <v>36.450000000000003</v>
      </c>
    </row>
    <row r="2411" spans="1:7" ht="10.050000000000001" customHeight="1">
      <c r="A2411" s="1"/>
      <c r="B2411" s="1"/>
      <c r="C2411" s="1"/>
      <c r="D2411" s="1"/>
      <c r="E2411" s="10"/>
      <c r="F2411" s="10"/>
      <c r="G2411" s="10"/>
    </row>
    <row r="2412" spans="1:7" ht="19.95" customHeight="1">
      <c r="A2412" s="11" t="s">
        <v>685</v>
      </c>
      <c r="B2412" s="11"/>
      <c r="C2412" s="11"/>
      <c r="D2412" s="11"/>
      <c r="E2412" s="11"/>
      <c r="F2412" s="11"/>
      <c r="G2412" s="11"/>
    </row>
    <row r="2413" spans="1:7" ht="15" customHeight="1">
      <c r="A2413" s="12" t="s">
        <v>86</v>
      </c>
      <c r="B2413" s="12"/>
      <c r="C2413" s="2" t="s">
        <v>2</v>
      </c>
      <c r="D2413" s="2" t="s">
        <v>3</v>
      </c>
      <c r="E2413" s="2" t="s">
        <v>4</v>
      </c>
      <c r="F2413" s="2" t="s">
        <v>5</v>
      </c>
      <c r="G2413" s="2" t="s">
        <v>6</v>
      </c>
    </row>
    <row r="2414" spans="1:7" ht="37.950000000000003" customHeight="1">
      <c r="A2414" s="3" t="s">
        <v>686</v>
      </c>
      <c r="B2414" s="4" t="s">
        <v>687</v>
      </c>
      <c r="C2414" s="3" t="s">
        <v>9</v>
      </c>
      <c r="D2414" s="3" t="s">
        <v>89</v>
      </c>
      <c r="E2414" s="5">
        <v>0.1746241</v>
      </c>
      <c r="F2414" s="6">
        <v>110.3</v>
      </c>
      <c r="G2414" s="6">
        <f>TRUNC(TRUNC(E2414,8)*F2414,2)</f>
        <v>19.260000000000002</v>
      </c>
    </row>
    <row r="2415" spans="1:7" ht="37.950000000000003" customHeight="1">
      <c r="A2415" s="3" t="s">
        <v>688</v>
      </c>
      <c r="B2415" s="4" t="s">
        <v>689</v>
      </c>
      <c r="C2415" s="3" t="s">
        <v>9</v>
      </c>
      <c r="D2415" s="3" t="s">
        <v>92</v>
      </c>
      <c r="E2415" s="5">
        <v>8.6398500000000003E-2</v>
      </c>
      <c r="F2415" s="6">
        <v>222.93</v>
      </c>
      <c r="G2415" s="6">
        <f>TRUNC(TRUNC(E2415,8)*F2415,2)</f>
        <v>19.260000000000002</v>
      </c>
    </row>
    <row r="2416" spans="1:7" ht="18" customHeight="1">
      <c r="A2416" s="1"/>
      <c r="B2416" s="1"/>
      <c r="C2416" s="1"/>
      <c r="D2416" s="1"/>
      <c r="E2416" s="13" t="s">
        <v>93</v>
      </c>
      <c r="F2416" s="13"/>
      <c r="G2416" s="7">
        <f>SUM(G2414:G2415)</f>
        <v>38.520000000000003</v>
      </c>
    </row>
    <row r="2417" spans="1:7" ht="15" customHeight="1">
      <c r="A2417" s="12" t="s">
        <v>63</v>
      </c>
      <c r="B2417" s="12"/>
      <c r="C2417" s="2" t="s">
        <v>2</v>
      </c>
      <c r="D2417" s="2" t="s">
        <v>3</v>
      </c>
      <c r="E2417" s="2" t="s">
        <v>4</v>
      </c>
      <c r="F2417" s="2" t="s">
        <v>5</v>
      </c>
      <c r="G2417" s="2" t="s">
        <v>6</v>
      </c>
    </row>
    <row r="2418" spans="1:7" ht="21" customHeight="1">
      <c r="A2418" s="3" t="s">
        <v>690</v>
      </c>
      <c r="B2418" s="4" t="s">
        <v>691</v>
      </c>
      <c r="C2418" s="3" t="s">
        <v>9</v>
      </c>
      <c r="D2418" s="3" t="s">
        <v>692</v>
      </c>
      <c r="E2418" s="5">
        <v>0.04</v>
      </c>
      <c r="F2418" s="6">
        <v>73.16</v>
      </c>
      <c r="G2418" s="6">
        <f>TRUNC(TRUNC(E2418,8)*F2418,2)</f>
        <v>2.92</v>
      </c>
    </row>
    <row r="2419" spans="1:7" ht="15" customHeight="1">
      <c r="A2419" s="3" t="s">
        <v>195</v>
      </c>
      <c r="B2419" s="4" t="s">
        <v>196</v>
      </c>
      <c r="C2419" s="3" t="s">
        <v>9</v>
      </c>
      <c r="D2419" s="3" t="s">
        <v>69</v>
      </c>
      <c r="E2419" s="5">
        <v>1.125</v>
      </c>
      <c r="F2419" s="6">
        <v>16.23</v>
      </c>
      <c r="G2419" s="6">
        <f>TRUNC(TRUNC(E2419,8)*F2419,2)</f>
        <v>18.25</v>
      </c>
    </row>
    <row r="2420" spans="1:7" ht="28.95" customHeight="1">
      <c r="A2420" s="3" t="s">
        <v>558</v>
      </c>
      <c r="B2420" s="4" t="s">
        <v>559</v>
      </c>
      <c r="C2420" s="3" t="s">
        <v>9</v>
      </c>
      <c r="D2420" s="3" t="s">
        <v>66</v>
      </c>
      <c r="E2420" s="5">
        <v>9</v>
      </c>
      <c r="F2420" s="6">
        <v>30.77</v>
      </c>
      <c r="G2420" s="6">
        <f>TRUNC(TRUNC(E2420,8)*F2420,2)</f>
        <v>276.93</v>
      </c>
    </row>
    <row r="2421" spans="1:7" ht="15" customHeight="1">
      <c r="A2421" s="1"/>
      <c r="B2421" s="1"/>
      <c r="C2421" s="1"/>
      <c r="D2421" s="1"/>
      <c r="E2421" s="13" t="s">
        <v>70</v>
      </c>
      <c r="F2421" s="13"/>
      <c r="G2421" s="7">
        <f>SUM(G2418:G2420)</f>
        <v>298.10000000000002</v>
      </c>
    </row>
    <row r="2422" spans="1:7" ht="15" customHeight="1">
      <c r="A2422" s="12" t="s">
        <v>71</v>
      </c>
      <c r="B2422" s="12"/>
      <c r="C2422" s="2" t="s">
        <v>2</v>
      </c>
      <c r="D2422" s="2" t="s">
        <v>3</v>
      </c>
      <c r="E2422" s="2" t="s">
        <v>4</v>
      </c>
      <c r="F2422" s="2" t="s">
        <v>5</v>
      </c>
      <c r="G2422" s="2" t="s">
        <v>6</v>
      </c>
    </row>
    <row r="2423" spans="1:7" ht="21" customHeight="1">
      <c r="A2423" s="3" t="s">
        <v>539</v>
      </c>
      <c r="B2423" s="4" t="s">
        <v>540</v>
      </c>
      <c r="C2423" s="3" t="s">
        <v>9</v>
      </c>
      <c r="D2423" s="3" t="s">
        <v>10</v>
      </c>
      <c r="E2423" s="5">
        <v>3.9782202</v>
      </c>
      <c r="F2423" s="6">
        <v>24.88</v>
      </c>
      <c r="G2423" s="6">
        <f>TRUNC(TRUNC(E2423,8)*F2423,2)</f>
        <v>98.97</v>
      </c>
    </row>
    <row r="2424" spans="1:7" ht="21" customHeight="1">
      <c r="A2424" s="3" t="s">
        <v>541</v>
      </c>
      <c r="B2424" s="4" t="s">
        <v>542</v>
      </c>
      <c r="C2424" s="3" t="s">
        <v>9</v>
      </c>
      <c r="D2424" s="3" t="s">
        <v>10</v>
      </c>
      <c r="E2424" s="5">
        <v>11.5025485</v>
      </c>
      <c r="F2424" s="6">
        <v>29.41</v>
      </c>
      <c r="G2424" s="6">
        <f>TRUNC(TRUNC(E2424,8)*F2424,2)</f>
        <v>338.28</v>
      </c>
    </row>
    <row r="2425" spans="1:7" ht="18" customHeight="1">
      <c r="A2425" s="1"/>
      <c r="B2425" s="1"/>
      <c r="C2425" s="1"/>
      <c r="D2425" s="1"/>
      <c r="E2425" s="13" t="s">
        <v>76</v>
      </c>
      <c r="F2425" s="13"/>
      <c r="G2425" s="7">
        <f>SUM(G2423:G2424)</f>
        <v>437.25</v>
      </c>
    </row>
    <row r="2426" spans="1:7" ht="15" customHeight="1">
      <c r="A2426" s="1"/>
      <c r="B2426" s="1"/>
      <c r="C2426" s="1"/>
      <c r="D2426" s="1"/>
      <c r="E2426" s="14" t="s">
        <v>30</v>
      </c>
      <c r="F2426" s="14"/>
      <c r="G2426" s="8">
        <v>592.52</v>
      </c>
    </row>
    <row r="2427" spans="1:7" ht="15" customHeight="1">
      <c r="A2427" s="1"/>
      <c r="B2427" s="1"/>
      <c r="C2427" s="1"/>
      <c r="D2427" s="1"/>
      <c r="E2427" s="14" t="s">
        <v>31</v>
      </c>
      <c r="F2427" s="14"/>
      <c r="G2427" s="8">
        <v>181.35</v>
      </c>
    </row>
    <row r="2428" spans="1:7" ht="15" customHeight="1">
      <c r="A2428" s="1"/>
      <c r="B2428" s="1"/>
      <c r="C2428" s="1"/>
      <c r="D2428" s="1"/>
      <c r="E2428" s="14" t="s">
        <v>32</v>
      </c>
      <c r="F2428" s="14"/>
      <c r="G2428" s="8">
        <f>ROUND(SUM(G2416,G2421,G2425),2)</f>
        <v>773.87</v>
      </c>
    </row>
    <row r="2429" spans="1:7" ht="15" customHeight="1">
      <c r="A2429" s="1"/>
      <c r="B2429" s="1"/>
      <c r="C2429" s="1"/>
      <c r="D2429" s="1"/>
      <c r="E2429" s="14" t="s">
        <v>33</v>
      </c>
      <c r="F2429" s="14"/>
      <c r="G2429" s="8">
        <f>ROUND(G2428 * (22.12/100),2)</f>
        <v>171.18</v>
      </c>
    </row>
    <row r="2430" spans="1:7" ht="15" customHeight="1">
      <c r="A2430" s="1"/>
      <c r="B2430" s="1"/>
      <c r="C2430" s="1"/>
      <c r="D2430" s="1"/>
      <c r="E2430" s="14" t="s">
        <v>34</v>
      </c>
      <c r="F2430" s="14"/>
      <c r="G2430" s="8">
        <f>G2429+G2428</f>
        <v>945.05</v>
      </c>
    </row>
    <row r="2431" spans="1:7" ht="10.050000000000001" customHeight="1">
      <c r="A2431" s="1"/>
      <c r="B2431" s="1"/>
      <c r="C2431" s="1"/>
      <c r="D2431" s="1"/>
      <c r="E2431" s="10"/>
      <c r="F2431" s="10"/>
      <c r="G2431" s="10"/>
    </row>
    <row r="2432" spans="1:7" ht="19.95" customHeight="1">
      <c r="A2432" s="11" t="s">
        <v>693</v>
      </c>
      <c r="B2432" s="11"/>
      <c r="C2432" s="11"/>
      <c r="D2432" s="11"/>
      <c r="E2432" s="11"/>
      <c r="F2432" s="11"/>
      <c r="G2432" s="11"/>
    </row>
    <row r="2433" spans="1:7" ht="15" customHeight="1">
      <c r="A2433" s="12" t="s">
        <v>63</v>
      </c>
      <c r="B2433" s="12"/>
      <c r="C2433" s="2" t="s">
        <v>2</v>
      </c>
      <c r="D2433" s="2" t="s">
        <v>3</v>
      </c>
      <c r="E2433" s="2" t="s">
        <v>4</v>
      </c>
      <c r="F2433" s="2" t="s">
        <v>5</v>
      </c>
      <c r="G2433" s="2" t="s">
        <v>6</v>
      </c>
    </row>
    <row r="2434" spans="1:7" ht="21" customHeight="1">
      <c r="A2434" s="3" t="s">
        <v>694</v>
      </c>
      <c r="B2434" s="4" t="s">
        <v>695</v>
      </c>
      <c r="C2434" s="3" t="s">
        <v>9</v>
      </c>
      <c r="D2434" s="3" t="s">
        <v>130</v>
      </c>
      <c r="E2434" s="5">
        <v>1</v>
      </c>
      <c r="F2434" s="6">
        <v>16.96</v>
      </c>
      <c r="G2434" s="6">
        <f>TRUNC(TRUNC(E2434,8)*F2434,2)</f>
        <v>16.96</v>
      </c>
    </row>
    <row r="2435" spans="1:7" ht="15" customHeight="1">
      <c r="A2435" s="1"/>
      <c r="B2435" s="1"/>
      <c r="C2435" s="1"/>
      <c r="D2435" s="1"/>
      <c r="E2435" s="13" t="s">
        <v>70</v>
      </c>
      <c r="F2435" s="13"/>
      <c r="G2435" s="7">
        <f>SUM(G2434:G2434)</f>
        <v>16.96</v>
      </c>
    </row>
    <row r="2436" spans="1:7" ht="15" customHeight="1">
      <c r="A2436" s="12" t="s">
        <v>71</v>
      </c>
      <c r="B2436" s="12"/>
      <c r="C2436" s="2" t="s">
        <v>2</v>
      </c>
      <c r="D2436" s="2" t="s">
        <v>3</v>
      </c>
      <c r="E2436" s="2" t="s">
        <v>4</v>
      </c>
      <c r="F2436" s="2" t="s">
        <v>5</v>
      </c>
      <c r="G2436" s="2" t="s">
        <v>6</v>
      </c>
    </row>
    <row r="2437" spans="1:7" ht="21" customHeight="1">
      <c r="A2437" s="3" t="s">
        <v>146</v>
      </c>
      <c r="B2437" s="4" t="s">
        <v>147</v>
      </c>
      <c r="C2437" s="3" t="s">
        <v>9</v>
      </c>
      <c r="D2437" s="3" t="s">
        <v>10</v>
      </c>
      <c r="E2437" s="5">
        <v>0.40200000000000002</v>
      </c>
      <c r="F2437" s="6">
        <v>25.53</v>
      </c>
      <c r="G2437" s="6">
        <f>TRUNC(TRUNC(E2437,8)*F2437,2)</f>
        <v>10.26</v>
      </c>
    </row>
    <row r="2438" spans="1:7" ht="15" customHeight="1">
      <c r="A2438" s="3" t="s">
        <v>148</v>
      </c>
      <c r="B2438" s="4" t="s">
        <v>149</v>
      </c>
      <c r="C2438" s="3" t="s">
        <v>9</v>
      </c>
      <c r="D2438" s="3" t="s">
        <v>10</v>
      </c>
      <c r="E2438" s="5">
        <v>0.40200000000000002</v>
      </c>
      <c r="F2438" s="6">
        <v>30.24</v>
      </c>
      <c r="G2438" s="6">
        <f>TRUNC(TRUNC(E2438,8)*F2438,2)</f>
        <v>12.15</v>
      </c>
    </row>
    <row r="2439" spans="1:7" ht="18" customHeight="1">
      <c r="A2439" s="1"/>
      <c r="B2439" s="1"/>
      <c r="C2439" s="1"/>
      <c r="D2439" s="1"/>
      <c r="E2439" s="13" t="s">
        <v>76</v>
      </c>
      <c r="F2439" s="13"/>
      <c r="G2439" s="7">
        <f>SUM(G2437:G2438)</f>
        <v>22.41</v>
      </c>
    </row>
    <row r="2440" spans="1:7" ht="15" customHeight="1">
      <c r="A2440" s="1"/>
      <c r="B2440" s="1"/>
      <c r="C2440" s="1"/>
      <c r="D2440" s="1"/>
      <c r="E2440" s="14" t="s">
        <v>30</v>
      </c>
      <c r="F2440" s="14"/>
      <c r="G2440" s="8">
        <v>30.41</v>
      </c>
    </row>
    <row r="2441" spans="1:7" ht="15" customHeight="1">
      <c r="A2441" s="1"/>
      <c r="B2441" s="1"/>
      <c r="C2441" s="1"/>
      <c r="D2441" s="1"/>
      <c r="E2441" s="14" t="s">
        <v>31</v>
      </c>
      <c r="F2441" s="14"/>
      <c r="G2441" s="8">
        <v>8.9600000000000009</v>
      </c>
    </row>
    <row r="2442" spans="1:7" ht="15" customHeight="1">
      <c r="A2442" s="1"/>
      <c r="B2442" s="1"/>
      <c r="C2442" s="1"/>
      <c r="D2442" s="1"/>
      <c r="E2442" s="14" t="s">
        <v>32</v>
      </c>
      <c r="F2442" s="14"/>
      <c r="G2442" s="8">
        <f>ROUND(SUM(G2435,G2439),2)</f>
        <v>39.369999999999997</v>
      </c>
    </row>
    <row r="2443" spans="1:7" ht="15" customHeight="1">
      <c r="A2443" s="1"/>
      <c r="B2443" s="1"/>
      <c r="C2443" s="1"/>
      <c r="D2443" s="1"/>
      <c r="E2443" s="14" t="s">
        <v>33</v>
      </c>
      <c r="F2443" s="14"/>
      <c r="G2443" s="8">
        <f>ROUND(G2442 * (22.12/100),2)</f>
        <v>8.7100000000000009</v>
      </c>
    </row>
    <row r="2444" spans="1:7" ht="15" customHeight="1">
      <c r="A2444" s="1"/>
      <c r="B2444" s="1"/>
      <c r="C2444" s="1"/>
      <c r="D2444" s="1"/>
      <c r="E2444" s="14" t="s">
        <v>34</v>
      </c>
      <c r="F2444" s="14"/>
      <c r="G2444" s="8">
        <f>G2443+G2442</f>
        <v>48.08</v>
      </c>
    </row>
    <row r="2445" spans="1:7" ht="10.050000000000001" customHeight="1">
      <c r="A2445" s="1"/>
      <c r="B2445" s="1"/>
      <c r="C2445" s="1"/>
      <c r="D2445" s="1"/>
      <c r="E2445" s="10"/>
      <c r="F2445" s="10"/>
      <c r="G2445" s="10"/>
    </row>
    <row r="2446" spans="1:7" ht="19.95" customHeight="1">
      <c r="A2446" s="11" t="s">
        <v>696</v>
      </c>
      <c r="B2446" s="11"/>
      <c r="C2446" s="11"/>
      <c r="D2446" s="11"/>
      <c r="E2446" s="11"/>
      <c r="F2446" s="11"/>
      <c r="G2446" s="11"/>
    </row>
    <row r="2447" spans="1:7" ht="15" customHeight="1">
      <c r="A2447" s="12" t="s">
        <v>63</v>
      </c>
      <c r="B2447" s="12"/>
      <c r="C2447" s="2" t="s">
        <v>2</v>
      </c>
      <c r="D2447" s="2" t="s">
        <v>3</v>
      </c>
      <c r="E2447" s="2" t="s">
        <v>4</v>
      </c>
      <c r="F2447" s="2" t="s">
        <v>5</v>
      </c>
      <c r="G2447" s="2" t="s">
        <v>6</v>
      </c>
    </row>
    <row r="2448" spans="1:7" ht="15" customHeight="1">
      <c r="A2448" s="3" t="s">
        <v>697</v>
      </c>
      <c r="B2448" s="4" t="s">
        <v>698</v>
      </c>
      <c r="C2448" s="3" t="s">
        <v>9</v>
      </c>
      <c r="D2448" s="3" t="s">
        <v>130</v>
      </c>
      <c r="E2448" s="5">
        <v>1</v>
      </c>
      <c r="F2448" s="6">
        <v>7.99</v>
      </c>
      <c r="G2448" s="6">
        <f>TRUNC(TRUNC(E2448,8)*F2448,2)</f>
        <v>7.99</v>
      </c>
    </row>
    <row r="2449" spans="1:7" ht="15" customHeight="1">
      <c r="A2449" s="1"/>
      <c r="B2449" s="1"/>
      <c r="C2449" s="1"/>
      <c r="D2449" s="1"/>
      <c r="E2449" s="13" t="s">
        <v>70</v>
      </c>
      <c r="F2449" s="13"/>
      <c r="G2449" s="7">
        <f>SUM(G2448:G2448)</f>
        <v>7.99</v>
      </c>
    </row>
    <row r="2450" spans="1:7" ht="15" customHeight="1">
      <c r="A2450" s="12" t="s">
        <v>71</v>
      </c>
      <c r="B2450" s="12"/>
      <c r="C2450" s="2" t="s">
        <v>2</v>
      </c>
      <c r="D2450" s="2" t="s">
        <v>3</v>
      </c>
      <c r="E2450" s="2" t="s">
        <v>4</v>
      </c>
      <c r="F2450" s="2" t="s">
        <v>5</v>
      </c>
      <c r="G2450" s="2" t="s">
        <v>6</v>
      </c>
    </row>
    <row r="2451" spans="1:7" ht="21" customHeight="1">
      <c r="A2451" s="3" t="s">
        <v>146</v>
      </c>
      <c r="B2451" s="4" t="s">
        <v>147</v>
      </c>
      <c r="C2451" s="3" t="s">
        <v>9</v>
      </c>
      <c r="D2451" s="3" t="s">
        <v>10</v>
      </c>
      <c r="E2451" s="5">
        <v>0.317</v>
      </c>
      <c r="F2451" s="6">
        <v>25.53</v>
      </c>
      <c r="G2451" s="6">
        <f>TRUNC(TRUNC(E2451,8)*F2451,2)</f>
        <v>8.09</v>
      </c>
    </row>
    <row r="2452" spans="1:7" ht="15" customHeight="1">
      <c r="A2452" s="3" t="s">
        <v>148</v>
      </c>
      <c r="B2452" s="4" t="s">
        <v>149</v>
      </c>
      <c r="C2452" s="3" t="s">
        <v>9</v>
      </c>
      <c r="D2452" s="3" t="s">
        <v>10</v>
      </c>
      <c r="E2452" s="5">
        <v>0.317</v>
      </c>
      <c r="F2452" s="6">
        <v>30.24</v>
      </c>
      <c r="G2452" s="6">
        <f>TRUNC(TRUNC(E2452,8)*F2452,2)</f>
        <v>9.58</v>
      </c>
    </row>
    <row r="2453" spans="1:7" ht="18" customHeight="1">
      <c r="A2453" s="1"/>
      <c r="B2453" s="1"/>
      <c r="C2453" s="1"/>
      <c r="D2453" s="1"/>
      <c r="E2453" s="13" t="s">
        <v>76</v>
      </c>
      <c r="F2453" s="13"/>
      <c r="G2453" s="7">
        <f>SUM(G2451:G2452)</f>
        <v>17.670000000000002</v>
      </c>
    </row>
    <row r="2454" spans="1:7" ht="15" customHeight="1">
      <c r="A2454" s="1"/>
      <c r="B2454" s="1"/>
      <c r="C2454" s="1"/>
      <c r="D2454" s="1"/>
      <c r="E2454" s="14" t="s">
        <v>30</v>
      </c>
      <c r="F2454" s="14"/>
      <c r="G2454" s="8">
        <v>18.59</v>
      </c>
    </row>
    <row r="2455" spans="1:7" ht="15" customHeight="1">
      <c r="A2455" s="1"/>
      <c r="B2455" s="1"/>
      <c r="C2455" s="1"/>
      <c r="D2455" s="1"/>
      <c r="E2455" s="14" t="s">
        <v>31</v>
      </c>
      <c r="F2455" s="14"/>
      <c r="G2455" s="8">
        <v>7.07</v>
      </c>
    </row>
    <row r="2456" spans="1:7" ht="15" customHeight="1">
      <c r="A2456" s="1"/>
      <c r="B2456" s="1"/>
      <c r="C2456" s="1"/>
      <c r="D2456" s="1"/>
      <c r="E2456" s="14" t="s">
        <v>32</v>
      </c>
      <c r="F2456" s="14"/>
      <c r="G2456" s="8">
        <f>ROUND(SUM(G2449,G2453),2)</f>
        <v>25.66</v>
      </c>
    </row>
    <row r="2457" spans="1:7" ht="15" customHeight="1">
      <c r="A2457" s="1"/>
      <c r="B2457" s="1"/>
      <c r="C2457" s="1"/>
      <c r="D2457" s="1"/>
      <c r="E2457" s="14" t="s">
        <v>33</v>
      </c>
      <c r="F2457" s="14"/>
      <c r="G2457" s="8">
        <f>ROUND(G2456 * (22.12/100),2)</f>
        <v>5.68</v>
      </c>
    </row>
    <row r="2458" spans="1:7" ht="15" customHeight="1">
      <c r="A2458" s="1"/>
      <c r="B2458" s="1"/>
      <c r="C2458" s="1"/>
      <c r="D2458" s="1"/>
      <c r="E2458" s="14" t="s">
        <v>34</v>
      </c>
      <c r="F2458" s="14"/>
      <c r="G2458" s="8">
        <f>G2457+G2456</f>
        <v>31.34</v>
      </c>
    </row>
    <row r="2459" spans="1:7" ht="10.050000000000001" customHeight="1">
      <c r="A2459" s="1"/>
      <c r="B2459" s="1"/>
      <c r="C2459" s="1"/>
      <c r="D2459" s="1"/>
      <c r="E2459" s="10"/>
      <c r="F2459" s="10"/>
      <c r="G2459" s="10"/>
    </row>
    <row r="2460" spans="1:7" ht="19.95" customHeight="1">
      <c r="A2460" s="11" t="s">
        <v>699</v>
      </c>
      <c r="B2460" s="11"/>
      <c r="C2460" s="11"/>
      <c r="D2460" s="11"/>
      <c r="E2460" s="11"/>
      <c r="F2460" s="11"/>
      <c r="G2460" s="11"/>
    </row>
    <row r="2461" spans="1:7" ht="15" customHeight="1">
      <c r="A2461" s="12" t="s">
        <v>63</v>
      </c>
      <c r="B2461" s="12"/>
      <c r="C2461" s="2" t="s">
        <v>2</v>
      </c>
      <c r="D2461" s="2" t="s">
        <v>3</v>
      </c>
      <c r="E2461" s="2" t="s">
        <v>4</v>
      </c>
      <c r="F2461" s="2" t="s">
        <v>5</v>
      </c>
      <c r="G2461" s="2" t="s">
        <v>6</v>
      </c>
    </row>
    <row r="2462" spans="1:7" ht="15" customHeight="1">
      <c r="A2462" s="3" t="s">
        <v>697</v>
      </c>
      <c r="B2462" s="4" t="s">
        <v>698</v>
      </c>
      <c r="C2462" s="3" t="s">
        <v>9</v>
      </c>
      <c r="D2462" s="3" t="s">
        <v>130</v>
      </c>
      <c r="E2462" s="5">
        <v>2</v>
      </c>
      <c r="F2462" s="6">
        <v>7.99</v>
      </c>
      <c r="G2462" s="6">
        <f>TRUNC(TRUNC(E2462,8)*F2462,2)</f>
        <v>15.98</v>
      </c>
    </row>
    <row r="2463" spans="1:7" ht="15" customHeight="1">
      <c r="A2463" s="1"/>
      <c r="B2463" s="1"/>
      <c r="C2463" s="1"/>
      <c r="D2463" s="1"/>
      <c r="E2463" s="13" t="s">
        <v>70</v>
      </c>
      <c r="F2463" s="13"/>
      <c r="G2463" s="7">
        <f>SUM(G2462:G2462)</f>
        <v>15.98</v>
      </c>
    </row>
    <row r="2464" spans="1:7" ht="15" customHeight="1">
      <c r="A2464" s="12" t="s">
        <v>71</v>
      </c>
      <c r="B2464" s="12"/>
      <c r="C2464" s="2" t="s">
        <v>2</v>
      </c>
      <c r="D2464" s="2" t="s">
        <v>3</v>
      </c>
      <c r="E2464" s="2" t="s">
        <v>4</v>
      </c>
      <c r="F2464" s="2" t="s">
        <v>5</v>
      </c>
      <c r="G2464" s="2" t="s">
        <v>6</v>
      </c>
    </row>
    <row r="2465" spans="1:7" ht="21" customHeight="1">
      <c r="A2465" s="3" t="s">
        <v>146</v>
      </c>
      <c r="B2465" s="4" t="s">
        <v>147</v>
      </c>
      <c r="C2465" s="3" t="s">
        <v>9</v>
      </c>
      <c r="D2465" s="3" t="s">
        <v>10</v>
      </c>
      <c r="E2465" s="5">
        <v>0.57199999999999995</v>
      </c>
      <c r="F2465" s="6">
        <v>25.53</v>
      </c>
      <c r="G2465" s="6">
        <f>TRUNC(TRUNC(E2465,8)*F2465,2)</f>
        <v>14.6</v>
      </c>
    </row>
    <row r="2466" spans="1:7" ht="15" customHeight="1">
      <c r="A2466" s="3" t="s">
        <v>148</v>
      </c>
      <c r="B2466" s="4" t="s">
        <v>149</v>
      </c>
      <c r="C2466" s="3" t="s">
        <v>9</v>
      </c>
      <c r="D2466" s="3" t="s">
        <v>10</v>
      </c>
      <c r="E2466" s="5">
        <v>0.57199999999999995</v>
      </c>
      <c r="F2466" s="6">
        <v>30.24</v>
      </c>
      <c r="G2466" s="6">
        <f>TRUNC(TRUNC(E2466,8)*F2466,2)</f>
        <v>17.29</v>
      </c>
    </row>
    <row r="2467" spans="1:7" ht="18" customHeight="1">
      <c r="A2467" s="1"/>
      <c r="B2467" s="1"/>
      <c r="C2467" s="1"/>
      <c r="D2467" s="1"/>
      <c r="E2467" s="13" t="s">
        <v>76</v>
      </c>
      <c r="F2467" s="13"/>
      <c r="G2467" s="7">
        <f>SUM(G2465:G2466)</f>
        <v>31.89</v>
      </c>
    </row>
    <row r="2468" spans="1:7" ht="15" customHeight="1">
      <c r="A2468" s="1"/>
      <c r="B2468" s="1"/>
      <c r="C2468" s="1"/>
      <c r="D2468" s="1"/>
      <c r="E2468" s="14" t="s">
        <v>30</v>
      </c>
      <c r="F2468" s="14"/>
      <c r="G2468" s="8">
        <v>35.119999999999997</v>
      </c>
    </row>
    <row r="2469" spans="1:7" ht="15" customHeight="1">
      <c r="A2469" s="1"/>
      <c r="B2469" s="1"/>
      <c r="C2469" s="1"/>
      <c r="D2469" s="1"/>
      <c r="E2469" s="14" t="s">
        <v>31</v>
      </c>
      <c r="F2469" s="14"/>
      <c r="G2469" s="8">
        <v>12.75</v>
      </c>
    </row>
    <row r="2470" spans="1:7" ht="15" customHeight="1">
      <c r="A2470" s="1"/>
      <c r="B2470" s="1"/>
      <c r="C2470" s="1"/>
      <c r="D2470" s="1"/>
      <c r="E2470" s="14" t="s">
        <v>32</v>
      </c>
      <c r="F2470" s="14"/>
      <c r="G2470" s="8">
        <f>ROUND(SUM(G2463,G2467),2)</f>
        <v>47.87</v>
      </c>
    </row>
    <row r="2471" spans="1:7" ht="15" customHeight="1">
      <c r="A2471" s="1"/>
      <c r="B2471" s="1"/>
      <c r="C2471" s="1"/>
      <c r="D2471" s="1"/>
      <c r="E2471" s="14" t="s">
        <v>33</v>
      </c>
      <c r="F2471" s="14"/>
      <c r="G2471" s="8">
        <f>ROUND(G2470 * (22.12/100),2)</f>
        <v>10.59</v>
      </c>
    </row>
    <row r="2472" spans="1:7" ht="15" customHeight="1">
      <c r="A2472" s="1"/>
      <c r="B2472" s="1"/>
      <c r="C2472" s="1"/>
      <c r="D2472" s="1"/>
      <c r="E2472" s="14" t="s">
        <v>34</v>
      </c>
      <c r="F2472" s="14"/>
      <c r="G2472" s="8">
        <f>G2471+G2470</f>
        <v>58.459999999999994</v>
      </c>
    </row>
    <row r="2473" spans="1:7" ht="10.050000000000001" customHeight="1">
      <c r="A2473" s="1"/>
      <c r="B2473" s="1"/>
      <c r="C2473" s="1"/>
      <c r="D2473" s="1"/>
      <c r="E2473" s="10"/>
      <c r="F2473" s="10"/>
      <c r="G2473" s="10"/>
    </row>
    <row r="2474" spans="1:7" ht="19.95" customHeight="1">
      <c r="A2474" s="11" t="s">
        <v>700</v>
      </c>
      <c r="B2474" s="11"/>
      <c r="C2474" s="11"/>
      <c r="D2474" s="11"/>
      <c r="E2474" s="11"/>
      <c r="F2474" s="11"/>
      <c r="G2474" s="11"/>
    </row>
    <row r="2475" spans="1:7" ht="15" customHeight="1">
      <c r="A2475" s="12" t="s">
        <v>63</v>
      </c>
      <c r="B2475" s="12"/>
      <c r="C2475" s="2" t="s">
        <v>2</v>
      </c>
      <c r="D2475" s="2" t="s">
        <v>3</v>
      </c>
      <c r="E2475" s="2" t="s">
        <v>4</v>
      </c>
      <c r="F2475" s="2" t="s">
        <v>5</v>
      </c>
      <c r="G2475" s="2" t="s">
        <v>6</v>
      </c>
    </row>
    <row r="2476" spans="1:7" ht="15" customHeight="1">
      <c r="A2476" s="3" t="s">
        <v>697</v>
      </c>
      <c r="B2476" s="4" t="s">
        <v>698</v>
      </c>
      <c r="C2476" s="3" t="s">
        <v>9</v>
      </c>
      <c r="D2476" s="3" t="s">
        <v>130</v>
      </c>
      <c r="E2476" s="5">
        <v>3</v>
      </c>
      <c r="F2476" s="6">
        <v>7.99</v>
      </c>
      <c r="G2476" s="6">
        <f>TRUNC(TRUNC(E2476,8)*F2476,2)</f>
        <v>23.97</v>
      </c>
    </row>
    <row r="2477" spans="1:7" ht="15" customHeight="1">
      <c r="A2477" s="1"/>
      <c r="B2477" s="1"/>
      <c r="C2477" s="1"/>
      <c r="D2477" s="1"/>
      <c r="E2477" s="13" t="s">
        <v>70</v>
      </c>
      <c r="F2477" s="13"/>
      <c r="G2477" s="7">
        <f>SUM(G2476:G2476)</f>
        <v>23.97</v>
      </c>
    </row>
    <row r="2478" spans="1:7" ht="15" customHeight="1">
      <c r="A2478" s="12" t="s">
        <v>71</v>
      </c>
      <c r="B2478" s="12"/>
      <c r="C2478" s="2" t="s">
        <v>2</v>
      </c>
      <c r="D2478" s="2" t="s">
        <v>3</v>
      </c>
      <c r="E2478" s="2" t="s">
        <v>4</v>
      </c>
      <c r="F2478" s="2" t="s">
        <v>5</v>
      </c>
      <c r="G2478" s="2" t="s">
        <v>6</v>
      </c>
    </row>
    <row r="2479" spans="1:7" ht="21" customHeight="1">
      <c r="A2479" s="3" t="s">
        <v>146</v>
      </c>
      <c r="B2479" s="4" t="s">
        <v>147</v>
      </c>
      <c r="C2479" s="3" t="s">
        <v>9</v>
      </c>
      <c r="D2479" s="3" t="s">
        <v>10</v>
      </c>
      <c r="E2479" s="5">
        <v>0.82599999999999996</v>
      </c>
      <c r="F2479" s="6">
        <v>25.53</v>
      </c>
      <c r="G2479" s="6">
        <f>TRUNC(TRUNC(E2479,8)*F2479,2)</f>
        <v>21.08</v>
      </c>
    </row>
    <row r="2480" spans="1:7" ht="15" customHeight="1">
      <c r="A2480" s="3" t="s">
        <v>148</v>
      </c>
      <c r="B2480" s="4" t="s">
        <v>149</v>
      </c>
      <c r="C2480" s="3" t="s">
        <v>9</v>
      </c>
      <c r="D2480" s="3" t="s">
        <v>10</v>
      </c>
      <c r="E2480" s="5">
        <v>0.82599999999999996</v>
      </c>
      <c r="F2480" s="6">
        <v>30.24</v>
      </c>
      <c r="G2480" s="6">
        <f>TRUNC(TRUNC(E2480,8)*F2480,2)</f>
        <v>24.97</v>
      </c>
    </row>
    <row r="2481" spans="1:7" ht="18" customHeight="1">
      <c r="A2481" s="1"/>
      <c r="B2481" s="1"/>
      <c r="C2481" s="1"/>
      <c r="D2481" s="1"/>
      <c r="E2481" s="13" t="s">
        <v>76</v>
      </c>
      <c r="F2481" s="13"/>
      <c r="G2481" s="7">
        <f>SUM(G2479:G2480)</f>
        <v>46.05</v>
      </c>
    </row>
    <row r="2482" spans="1:7" ht="15" customHeight="1">
      <c r="A2482" s="1"/>
      <c r="B2482" s="1"/>
      <c r="C2482" s="1"/>
      <c r="D2482" s="1"/>
      <c r="E2482" s="14" t="s">
        <v>30</v>
      </c>
      <c r="F2482" s="14"/>
      <c r="G2482" s="8">
        <v>51.61</v>
      </c>
    </row>
    <row r="2483" spans="1:7" ht="15" customHeight="1">
      <c r="A2483" s="1"/>
      <c r="B2483" s="1"/>
      <c r="C2483" s="1"/>
      <c r="D2483" s="1"/>
      <c r="E2483" s="14" t="s">
        <v>31</v>
      </c>
      <c r="F2483" s="14"/>
      <c r="G2483" s="8">
        <v>18.41</v>
      </c>
    </row>
    <row r="2484" spans="1:7" ht="15" customHeight="1">
      <c r="A2484" s="1"/>
      <c r="B2484" s="1"/>
      <c r="C2484" s="1"/>
      <c r="D2484" s="1"/>
      <c r="E2484" s="14" t="s">
        <v>32</v>
      </c>
      <c r="F2484" s="14"/>
      <c r="G2484" s="8">
        <f>ROUND(SUM(G2477,G2481),2)</f>
        <v>70.02</v>
      </c>
    </row>
    <row r="2485" spans="1:7" ht="15" customHeight="1">
      <c r="A2485" s="1"/>
      <c r="B2485" s="1"/>
      <c r="C2485" s="1"/>
      <c r="D2485" s="1"/>
      <c r="E2485" s="14" t="s">
        <v>33</v>
      </c>
      <c r="F2485" s="14"/>
      <c r="G2485" s="8">
        <f>ROUND(G2484 * (22.12/100),2)</f>
        <v>15.49</v>
      </c>
    </row>
    <row r="2486" spans="1:7" ht="15" customHeight="1">
      <c r="A2486" s="1"/>
      <c r="B2486" s="1"/>
      <c r="C2486" s="1"/>
      <c r="D2486" s="1"/>
      <c r="E2486" s="14" t="s">
        <v>34</v>
      </c>
      <c r="F2486" s="14"/>
      <c r="G2486" s="8">
        <f>G2485+G2484</f>
        <v>85.509999999999991</v>
      </c>
    </row>
    <row r="2487" spans="1:7" ht="10.050000000000001" customHeight="1">
      <c r="A2487" s="1"/>
      <c r="B2487" s="1"/>
      <c r="C2487" s="1"/>
      <c r="D2487" s="1"/>
      <c r="E2487" s="10"/>
      <c r="F2487" s="10"/>
      <c r="G2487" s="10"/>
    </row>
    <row r="2488" spans="1:7" ht="19.95" customHeight="1">
      <c r="A2488" s="11" t="s">
        <v>701</v>
      </c>
      <c r="B2488" s="11"/>
      <c r="C2488" s="11"/>
      <c r="D2488" s="11"/>
      <c r="E2488" s="11"/>
      <c r="F2488" s="11"/>
      <c r="G2488" s="11"/>
    </row>
    <row r="2489" spans="1:7" ht="15" customHeight="1">
      <c r="A2489" s="12" t="s">
        <v>63</v>
      </c>
      <c r="B2489" s="12"/>
      <c r="C2489" s="2" t="s">
        <v>2</v>
      </c>
      <c r="D2489" s="2" t="s">
        <v>3</v>
      </c>
      <c r="E2489" s="2" t="s">
        <v>4</v>
      </c>
      <c r="F2489" s="2" t="s">
        <v>5</v>
      </c>
      <c r="G2489" s="2" t="s">
        <v>6</v>
      </c>
    </row>
    <row r="2490" spans="1:7" ht="15" customHeight="1">
      <c r="A2490" s="3" t="s">
        <v>697</v>
      </c>
      <c r="B2490" s="4" t="s">
        <v>698</v>
      </c>
      <c r="C2490" s="3" t="s">
        <v>9</v>
      </c>
      <c r="D2490" s="3" t="s">
        <v>130</v>
      </c>
      <c r="E2490" s="5">
        <v>2</v>
      </c>
      <c r="F2490" s="6">
        <v>7.99</v>
      </c>
      <c r="G2490" s="6">
        <f>TRUNC(TRUNC(E2490,8)*F2490,2)</f>
        <v>15.98</v>
      </c>
    </row>
    <row r="2491" spans="1:7" ht="15" customHeight="1">
      <c r="A2491" s="3" t="s">
        <v>702</v>
      </c>
      <c r="B2491" s="4" t="s">
        <v>703</v>
      </c>
      <c r="C2491" s="3" t="s">
        <v>9</v>
      </c>
      <c r="D2491" s="3" t="s">
        <v>130</v>
      </c>
      <c r="E2491" s="5">
        <v>1</v>
      </c>
      <c r="F2491" s="6">
        <v>6.13</v>
      </c>
      <c r="G2491" s="6">
        <f>TRUNC(TRUNC(E2491,8)*F2491,2)</f>
        <v>6.13</v>
      </c>
    </row>
    <row r="2492" spans="1:7" ht="15" customHeight="1">
      <c r="A2492" s="1"/>
      <c r="B2492" s="1"/>
      <c r="C2492" s="1"/>
      <c r="D2492" s="1"/>
      <c r="E2492" s="13" t="s">
        <v>70</v>
      </c>
      <c r="F2492" s="13"/>
      <c r="G2492" s="7">
        <f>SUM(G2490:G2491)</f>
        <v>22.11</v>
      </c>
    </row>
    <row r="2493" spans="1:7" ht="15" customHeight="1">
      <c r="A2493" s="12" t="s">
        <v>71</v>
      </c>
      <c r="B2493" s="12"/>
      <c r="C2493" s="2" t="s">
        <v>2</v>
      </c>
      <c r="D2493" s="2" t="s">
        <v>3</v>
      </c>
      <c r="E2493" s="2" t="s">
        <v>4</v>
      </c>
      <c r="F2493" s="2" t="s">
        <v>5</v>
      </c>
      <c r="G2493" s="2" t="s">
        <v>6</v>
      </c>
    </row>
    <row r="2494" spans="1:7" ht="21" customHeight="1">
      <c r="A2494" s="3" t="s">
        <v>146</v>
      </c>
      <c r="B2494" s="4" t="s">
        <v>147</v>
      </c>
      <c r="C2494" s="3" t="s">
        <v>9</v>
      </c>
      <c r="D2494" s="3" t="s">
        <v>10</v>
      </c>
      <c r="E2494" s="5">
        <v>0.74099999999999999</v>
      </c>
      <c r="F2494" s="6">
        <v>25.53</v>
      </c>
      <c r="G2494" s="6">
        <f>TRUNC(TRUNC(E2494,8)*F2494,2)</f>
        <v>18.91</v>
      </c>
    </row>
    <row r="2495" spans="1:7" ht="15" customHeight="1">
      <c r="A2495" s="3" t="s">
        <v>148</v>
      </c>
      <c r="B2495" s="4" t="s">
        <v>149</v>
      </c>
      <c r="C2495" s="3" t="s">
        <v>9</v>
      </c>
      <c r="D2495" s="3" t="s">
        <v>10</v>
      </c>
      <c r="E2495" s="5">
        <v>0.74099999999999999</v>
      </c>
      <c r="F2495" s="6">
        <v>30.24</v>
      </c>
      <c r="G2495" s="6">
        <f>TRUNC(TRUNC(E2495,8)*F2495,2)</f>
        <v>22.4</v>
      </c>
    </row>
    <row r="2496" spans="1:7" ht="18" customHeight="1">
      <c r="A2496" s="1"/>
      <c r="B2496" s="1"/>
      <c r="C2496" s="1"/>
      <c r="D2496" s="1"/>
      <c r="E2496" s="13" t="s">
        <v>76</v>
      </c>
      <c r="F2496" s="13"/>
      <c r="G2496" s="7">
        <f>SUM(G2494:G2495)</f>
        <v>41.31</v>
      </c>
    </row>
    <row r="2497" spans="1:7" ht="15" customHeight="1">
      <c r="A2497" s="1"/>
      <c r="B2497" s="1"/>
      <c r="C2497" s="1"/>
      <c r="D2497" s="1"/>
      <c r="E2497" s="14" t="s">
        <v>30</v>
      </c>
      <c r="F2497" s="14"/>
      <c r="G2497" s="8">
        <v>46.9</v>
      </c>
    </row>
    <row r="2498" spans="1:7" ht="15" customHeight="1">
      <c r="A2498" s="1"/>
      <c r="B2498" s="1"/>
      <c r="C2498" s="1"/>
      <c r="D2498" s="1"/>
      <c r="E2498" s="14" t="s">
        <v>31</v>
      </c>
      <c r="F2498" s="14"/>
      <c r="G2498" s="8">
        <v>16.52</v>
      </c>
    </row>
    <row r="2499" spans="1:7" ht="15" customHeight="1">
      <c r="A2499" s="1"/>
      <c r="B2499" s="1"/>
      <c r="C2499" s="1"/>
      <c r="D2499" s="1"/>
      <c r="E2499" s="14" t="s">
        <v>32</v>
      </c>
      <c r="F2499" s="14"/>
      <c r="G2499" s="8">
        <f>ROUND(SUM(G2492,G2496),2)</f>
        <v>63.42</v>
      </c>
    </row>
    <row r="2500" spans="1:7" ht="15" customHeight="1">
      <c r="A2500" s="1"/>
      <c r="B2500" s="1"/>
      <c r="C2500" s="1"/>
      <c r="D2500" s="1"/>
      <c r="E2500" s="14" t="s">
        <v>33</v>
      </c>
      <c r="F2500" s="14"/>
      <c r="G2500" s="8">
        <f>ROUND(G2499 * (22.12/100),2)</f>
        <v>14.03</v>
      </c>
    </row>
    <row r="2501" spans="1:7" ht="15" customHeight="1">
      <c r="A2501" s="1"/>
      <c r="B2501" s="1"/>
      <c r="C2501" s="1"/>
      <c r="D2501" s="1"/>
      <c r="E2501" s="14" t="s">
        <v>34</v>
      </c>
      <c r="F2501" s="14"/>
      <c r="G2501" s="8">
        <f>G2500+G2499</f>
        <v>77.45</v>
      </c>
    </row>
    <row r="2502" spans="1:7" ht="10.050000000000001" customHeight="1">
      <c r="A2502" s="1"/>
      <c r="B2502" s="1"/>
      <c r="C2502" s="1"/>
      <c r="D2502" s="1"/>
      <c r="E2502" s="10"/>
      <c r="F2502" s="10"/>
      <c r="G2502" s="10"/>
    </row>
    <row r="2503" spans="1:7" ht="19.95" customHeight="1">
      <c r="A2503" s="11" t="s">
        <v>704</v>
      </c>
      <c r="B2503" s="11"/>
      <c r="C2503" s="11"/>
      <c r="D2503" s="11"/>
      <c r="E2503" s="11"/>
      <c r="F2503" s="11"/>
      <c r="G2503" s="11"/>
    </row>
    <row r="2504" spans="1:7" ht="15" customHeight="1">
      <c r="A2504" s="12" t="s">
        <v>63</v>
      </c>
      <c r="B2504" s="12"/>
      <c r="C2504" s="2" t="s">
        <v>2</v>
      </c>
      <c r="D2504" s="2" t="s">
        <v>3</v>
      </c>
      <c r="E2504" s="2" t="s">
        <v>4</v>
      </c>
      <c r="F2504" s="2" t="s">
        <v>5</v>
      </c>
      <c r="G2504" s="2" t="s">
        <v>6</v>
      </c>
    </row>
    <row r="2505" spans="1:7" ht="15" customHeight="1">
      <c r="A2505" s="3" t="s">
        <v>702</v>
      </c>
      <c r="B2505" s="4" t="s">
        <v>703</v>
      </c>
      <c r="C2505" s="3" t="s">
        <v>9</v>
      </c>
      <c r="D2505" s="3" t="s">
        <v>130</v>
      </c>
      <c r="E2505" s="5">
        <v>1</v>
      </c>
      <c r="F2505" s="6">
        <v>6.13</v>
      </c>
      <c r="G2505" s="6">
        <f>TRUNC(TRUNC(E2505,8)*F2505,2)</f>
        <v>6.13</v>
      </c>
    </row>
    <row r="2506" spans="1:7" ht="15" customHeight="1">
      <c r="A2506" s="1"/>
      <c r="B2506" s="1"/>
      <c r="C2506" s="1"/>
      <c r="D2506" s="1"/>
      <c r="E2506" s="13" t="s">
        <v>70</v>
      </c>
      <c r="F2506" s="13"/>
      <c r="G2506" s="7">
        <f>SUM(G2505:G2505)</f>
        <v>6.13</v>
      </c>
    </row>
    <row r="2507" spans="1:7" ht="15" customHeight="1">
      <c r="A2507" s="12" t="s">
        <v>71</v>
      </c>
      <c r="B2507" s="12"/>
      <c r="C2507" s="2" t="s">
        <v>2</v>
      </c>
      <c r="D2507" s="2" t="s">
        <v>3</v>
      </c>
      <c r="E2507" s="2" t="s">
        <v>4</v>
      </c>
      <c r="F2507" s="2" t="s">
        <v>5</v>
      </c>
      <c r="G2507" s="2" t="s">
        <v>6</v>
      </c>
    </row>
    <row r="2508" spans="1:7" ht="21" customHeight="1">
      <c r="A2508" s="3" t="s">
        <v>146</v>
      </c>
      <c r="B2508" s="4" t="s">
        <v>147</v>
      </c>
      <c r="C2508" s="3" t="s">
        <v>9</v>
      </c>
      <c r="D2508" s="3" t="s">
        <v>10</v>
      </c>
      <c r="E2508" s="5">
        <v>0.23200000000000001</v>
      </c>
      <c r="F2508" s="6">
        <v>25.53</v>
      </c>
      <c r="G2508" s="6">
        <f>TRUNC(TRUNC(E2508,8)*F2508,2)</f>
        <v>5.92</v>
      </c>
    </row>
    <row r="2509" spans="1:7" ht="15" customHeight="1">
      <c r="A2509" s="3" t="s">
        <v>148</v>
      </c>
      <c r="B2509" s="4" t="s">
        <v>149</v>
      </c>
      <c r="C2509" s="3" t="s">
        <v>9</v>
      </c>
      <c r="D2509" s="3" t="s">
        <v>10</v>
      </c>
      <c r="E2509" s="5">
        <v>0.23200000000000001</v>
      </c>
      <c r="F2509" s="6">
        <v>30.24</v>
      </c>
      <c r="G2509" s="6">
        <f>TRUNC(TRUNC(E2509,8)*F2509,2)</f>
        <v>7.01</v>
      </c>
    </row>
    <row r="2510" spans="1:7" ht="18" customHeight="1">
      <c r="A2510" s="1"/>
      <c r="B2510" s="1"/>
      <c r="C2510" s="1"/>
      <c r="D2510" s="1"/>
      <c r="E2510" s="13" t="s">
        <v>76</v>
      </c>
      <c r="F2510" s="13"/>
      <c r="G2510" s="7">
        <f>SUM(G2508:G2509)</f>
        <v>12.93</v>
      </c>
    </row>
    <row r="2511" spans="1:7" ht="15" customHeight="1">
      <c r="A2511" s="1"/>
      <c r="B2511" s="1"/>
      <c r="C2511" s="1"/>
      <c r="D2511" s="1"/>
      <c r="E2511" s="14" t="s">
        <v>30</v>
      </c>
      <c r="F2511" s="14"/>
      <c r="G2511" s="8">
        <v>13.88</v>
      </c>
    </row>
    <row r="2512" spans="1:7" ht="15" customHeight="1">
      <c r="A2512" s="1"/>
      <c r="B2512" s="1"/>
      <c r="C2512" s="1"/>
      <c r="D2512" s="1"/>
      <c r="E2512" s="14" t="s">
        <v>31</v>
      </c>
      <c r="F2512" s="14"/>
      <c r="G2512" s="8">
        <v>5.18</v>
      </c>
    </row>
    <row r="2513" spans="1:7" ht="15" customHeight="1">
      <c r="A2513" s="1"/>
      <c r="B2513" s="1"/>
      <c r="C2513" s="1"/>
      <c r="D2513" s="1"/>
      <c r="E2513" s="14" t="s">
        <v>32</v>
      </c>
      <c r="F2513" s="14"/>
      <c r="G2513" s="8">
        <f>ROUND(SUM(G2506,G2510),2)</f>
        <v>19.059999999999999</v>
      </c>
    </row>
    <row r="2514" spans="1:7" ht="15" customHeight="1">
      <c r="A2514" s="1"/>
      <c r="B2514" s="1"/>
      <c r="C2514" s="1"/>
      <c r="D2514" s="1"/>
      <c r="E2514" s="14" t="s">
        <v>33</v>
      </c>
      <c r="F2514" s="14"/>
      <c r="G2514" s="8">
        <f>ROUND(G2513 * (22.12/100),2)</f>
        <v>4.22</v>
      </c>
    </row>
    <row r="2515" spans="1:7" ht="15" customHeight="1">
      <c r="A2515" s="1"/>
      <c r="B2515" s="1"/>
      <c r="C2515" s="1"/>
      <c r="D2515" s="1"/>
      <c r="E2515" s="14" t="s">
        <v>34</v>
      </c>
      <c r="F2515" s="14"/>
      <c r="G2515" s="8">
        <f>G2514+G2513</f>
        <v>23.279999999999998</v>
      </c>
    </row>
    <row r="2516" spans="1:7" ht="10.050000000000001" customHeight="1">
      <c r="A2516" s="1"/>
      <c r="B2516" s="1"/>
      <c r="C2516" s="1"/>
      <c r="D2516" s="1"/>
      <c r="E2516" s="10"/>
      <c r="F2516" s="10"/>
      <c r="G2516" s="10"/>
    </row>
    <row r="2517" spans="1:7" ht="19.95" customHeight="1">
      <c r="A2517" s="11" t="s">
        <v>705</v>
      </c>
      <c r="B2517" s="11"/>
      <c r="C2517" s="11"/>
      <c r="D2517" s="11"/>
      <c r="E2517" s="11"/>
      <c r="F2517" s="11"/>
      <c r="G2517" s="11"/>
    </row>
    <row r="2518" spans="1:7" ht="15" customHeight="1">
      <c r="A2518" s="12" t="s">
        <v>63</v>
      </c>
      <c r="B2518" s="12"/>
      <c r="C2518" s="2" t="s">
        <v>2</v>
      </c>
      <c r="D2518" s="2" t="s">
        <v>3</v>
      </c>
      <c r="E2518" s="2" t="s">
        <v>4</v>
      </c>
      <c r="F2518" s="2" t="s">
        <v>5</v>
      </c>
      <c r="G2518" s="2" t="s">
        <v>6</v>
      </c>
    </row>
    <row r="2519" spans="1:7" ht="21" customHeight="1">
      <c r="A2519" s="3" t="s">
        <v>706</v>
      </c>
      <c r="B2519" s="4" t="s">
        <v>707</v>
      </c>
      <c r="C2519" s="3" t="s">
        <v>708</v>
      </c>
      <c r="D2519" s="3" t="s">
        <v>709</v>
      </c>
      <c r="E2519" s="5">
        <v>1</v>
      </c>
      <c r="F2519" s="6">
        <v>68.819999999999993</v>
      </c>
      <c r="G2519" s="6">
        <f>TRUNC(TRUNC(E2519,8)*F2519,2)</f>
        <v>68.819999999999993</v>
      </c>
    </row>
    <row r="2520" spans="1:7" ht="15" customHeight="1">
      <c r="A2520" s="1"/>
      <c r="B2520" s="1"/>
      <c r="C2520" s="1"/>
      <c r="D2520" s="1"/>
      <c r="E2520" s="13" t="s">
        <v>70</v>
      </c>
      <c r="F2520" s="13"/>
      <c r="G2520" s="7">
        <f>SUM(G2519:G2519)</f>
        <v>68.819999999999993</v>
      </c>
    </row>
    <row r="2521" spans="1:7" ht="15" customHeight="1">
      <c r="A2521" s="1"/>
      <c r="B2521" s="1"/>
      <c r="C2521" s="1"/>
      <c r="D2521" s="1"/>
      <c r="E2521" s="14" t="s">
        <v>30</v>
      </c>
      <c r="F2521" s="14"/>
      <c r="G2521" s="8">
        <v>68.819999999999993</v>
      </c>
    </row>
    <row r="2522" spans="1:7" ht="15" customHeight="1">
      <c r="A2522" s="1"/>
      <c r="B2522" s="1"/>
      <c r="C2522" s="1"/>
      <c r="D2522" s="1"/>
      <c r="E2522" s="14" t="s">
        <v>202</v>
      </c>
      <c r="F2522" s="14"/>
      <c r="G2522" s="8">
        <v>0</v>
      </c>
    </row>
    <row r="2523" spans="1:7" ht="15" customHeight="1">
      <c r="A2523" s="1"/>
      <c r="B2523" s="1"/>
      <c r="C2523" s="1"/>
      <c r="D2523" s="1"/>
      <c r="E2523" s="14" t="s">
        <v>32</v>
      </c>
      <c r="F2523" s="14"/>
      <c r="G2523" s="8">
        <f>ROUND(SUM(G2520),2)</f>
        <v>68.819999999999993</v>
      </c>
    </row>
    <row r="2524" spans="1:7" ht="15" customHeight="1">
      <c r="A2524" s="1"/>
      <c r="B2524" s="1"/>
      <c r="C2524" s="1"/>
      <c r="D2524" s="1"/>
      <c r="E2524" s="14" t="s">
        <v>33</v>
      </c>
      <c r="F2524" s="14"/>
      <c r="G2524" s="8">
        <f>ROUND(G2523 * (22.12/100),2)</f>
        <v>15.22</v>
      </c>
    </row>
    <row r="2525" spans="1:7" ht="15" customHeight="1">
      <c r="A2525" s="1"/>
      <c r="B2525" s="1"/>
      <c r="C2525" s="1"/>
      <c r="D2525" s="1"/>
      <c r="E2525" s="14" t="s">
        <v>34</v>
      </c>
      <c r="F2525" s="14"/>
      <c r="G2525" s="8">
        <f>G2524+G2523</f>
        <v>84.039999999999992</v>
      </c>
    </row>
    <row r="2526" spans="1:7" ht="10.050000000000001" customHeight="1">
      <c r="A2526" s="1"/>
      <c r="B2526" s="1"/>
      <c r="C2526" s="1"/>
      <c r="D2526" s="1"/>
      <c r="E2526" s="10"/>
      <c r="F2526" s="10"/>
      <c r="G2526" s="10"/>
    </row>
    <row r="2527" spans="1:7" ht="19.95" customHeight="1">
      <c r="A2527" s="11" t="s">
        <v>710</v>
      </c>
      <c r="B2527" s="11"/>
      <c r="C2527" s="11"/>
      <c r="D2527" s="11"/>
      <c r="E2527" s="11"/>
      <c r="F2527" s="11"/>
      <c r="G2527" s="11"/>
    </row>
    <row r="2528" spans="1:7" ht="15" customHeight="1">
      <c r="A2528" s="12" t="s">
        <v>1</v>
      </c>
      <c r="B2528" s="12"/>
      <c r="C2528" s="2" t="s">
        <v>2</v>
      </c>
      <c r="D2528" s="2" t="s">
        <v>3</v>
      </c>
      <c r="E2528" s="2" t="s">
        <v>4</v>
      </c>
      <c r="F2528" s="2" t="s">
        <v>5</v>
      </c>
      <c r="G2528" s="2" t="s">
        <v>6</v>
      </c>
    </row>
    <row r="2529" spans="1:7" ht="21" customHeight="1">
      <c r="A2529" s="3" t="s">
        <v>7</v>
      </c>
      <c r="B2529" s="4" t="s">
        <v>8</v>
      </c>
      <c r="C2529" s="3" t="s">
        <v>9</v>
      </c>
      <c r="D2529" s="3" t="s">
        <v>10</v>
      </c>
      <c r="E2529" s="5">
        <v>1</v>
      </c>
      <c r="F2529" s="6">
        <v>2.79</v>
      </c>
      <c r="G2529" s="6">
        <f t="shared" ref="G2529:G2534" si="19">TRUNC(TRUNC(E2529,8)*F2529,2)</f>
        <v>2.79</v>
      </c>
    </row>
    <row r="2530" spans="1:7" ht="21" customHeight="1">
      <c r="A2530" s="3" t="s">
        <v>11</v>
      </c>
      <c r="B2530" s="4" t="s">
        <v>12</v>
      </c>
      <c r="C2530" s="3" t="s">
        <v>9</v>
      </c>
      <c r="D2530" s="3" t="s">
        <v>10</v>
      </c>
      <c r="E2530" s="5">
        <v>1</v>
      </c>
      <c r="F2530" s="6">
        <v>1.31</v>
      </c>
      <c r="G2530" s="6">
        <f t="shared" si="19"/>
        <v>1.31</v>
      </c>
    </row>
    <row r="2531" spans="1:7" ht="21" customHeight="1">
      <c r="A2531" s="3" t="s">
        <v>13</v>
      </c>
      <c r="B2531" s="4" t="s">
        <v>14</v>
      </c>
      <c r="C2531" s="3" t="s">
        <v>9</v>
      </c>
      <c r="D2531" s="3" t="s">
        <v>10</v>
      </c>
      <c r="E2531" s="5">
        <v>1</v>
      </c>
      <c r="F2531" s="6">
        <v>1.43</v>
      </c>
      <c r="G2531" s="6">
        <f t="shared" si="19"/>
        <v>1.43</v>
      </c>
    </row>
    <row r="2532" spans="1:7" ht="21" customHeight="1">
      <c r="A2532" s="3" t="s">
        <v>15</v>
      </c>
      <c r="B2532" s="4" t="s">
        <v>16</v>
      </c>
      <c r="C2532" s="3" t="s">
        <v>9</v>
      </c>
      <c r="D2532" s="3" t="s">
        <v>10</v>
      </c>
      <c r="E2532" s="5">
        <v>1</v>
      </c>
      <c r="F2532" s="6">
        <v>0.78</v>
      </c>
      <c r="G2532" s="6">
        <f t="shared" si="19"/>
        <v>0.78</v>
      </c>
    </row>
    <row r="2533" spans="1:7" ht="21" customHeight="1">
      <c r="A2533" s="3" t="s">
        <v>17</v>
      </c>
      <c r="B2533" s="4" t="s">
        <v>18</v>
      </c>
      <c r="C2533" s="3" t="s">
        <v>9</v>
      </c>
      <c r="D2533" s="3" t="s">
        <v>10</v>
      </c>
      <c r="E2533" s="5">
        <v>1</v>
      </c>
      <c r="F2533" s="6">
        <v>0.08</v>
      </c>
      <c r="G2533" s="6">
        <f t="shared" si="19"/>
        <v>0.08</v>
      </c>
    </row>
    <row r="2534" spans="1:7" ht="21" customHeight="1">
      <c r="A2534" s="3" t="s">
        <v>19</v>
      </c>
      <c r="B2534" s="4" t="s">
        <v>20</v>
      </c>
      <c r="C2534" s="3" t="s">
        <v>9</v>
      </c>
      <c r="D2534" s="3" t="s">
        <v>10</v>
      </c>
      <c r="E2534" s="5">
        <v>1</v>
      </c>
      <c r="F2534" s="6">
        <v>0.54</v>
      </c>
      <c r="G2534" s="6">
        <f t="shared" si="19"/>
        <v>0.54</v>
      </c>
    </row>
    <row r="2535" spans="1:7" ht="15" customHeight="1">
      <c r="A2535" s="1"/>
      <c r="B2535" s="1"/>
      <c r="C2535" s="1"/>
      <c r="D2535" s="1"/>
      <c r="E2535" s="13" t="s">
        <v>21</v>
      </c>
      <c r="F2535" s="13"/>
      <c r="G2535" s="7">
        <f>SUM(G2529:G2534)</f>
        <v>6.93</v>
      </c>
    </row>
    <row r="2536" spans="1:7" ht="15" customHeight="1">
      <c r="A2536" s="12" t="s">
        <v>22</v>
      </c>
      <c r="B2536" s="12"/>
      <c r="C2536" s="2" t="s">
        <v>2</v>
      </c>
      <c r="D2536" s="2" t="s">
        <v>3</v>
      </c>
      <c r="E2536" s="2" t="s">
        <v>4</v>
      </c>
      <c r="F2536" s="2" t="s">
        <v>5</v>
      </c>
      <c r="G2536" s="2" t="s">
        <v>6</v>
      </c>
    </row>
    <row r="2537" spans="1:7" ht="15" customHeight="1">
      <c r="A2537" s="3" t="s">
        <v>409</v>
      </c>
      <c r="B2537" s="4" t="s">
        <v>410</v>
      </c>
      <c r="C2537" s="3" t="s">
        <v>9</v>
      </c>
      <c r="D2537" s="3" t="s">
        <v>10</v>
      </c>
      <c r="E2537" s="5">
        <v>1</v>
      </c>
      <c r="F2537" s="6">
        <v>18.09</v>
      </c>
      <c r="G2537" s="6">
        <f>TRUNC(TRUNC(E2537,8)*F2537,2)</f>
        <v>18.09</v>
      </c>
    </row>
    <row r="2538" spans="1:7" ht="15" customHeight="1">
      <c r="A2538" s="1"/>
      <c r="B2538" s="1"/>
      <c r="C2538" s="1"/>
      <c r="D2538" s="1"/>
      <c r="E2538" s="13" t="s">
        <v>25</v>
      </c>
      <c r="F2538" s="13"/>
      <c r="G2538" s="7">
        <f>SUM(G2537:G2537)</f>
        <v>18.09</v>
      </c>
    </row>
    <row r="2539" spans="1:7" ht="15" customHeight="1">
      <c r="A2539" s="12" t="s">
        <v>26</v>
      </c>
      <c r="B2539" s="12"/>
      <c r="C2539" s="2" t="s">
        <v>2</v>
      </c>
      <c r="D2539" s="2" t="s">
        <v>3</v>
      </c>
      <c r="E2539" s="2" t="s">
        <v>4</v>
      </c>
      <c r="F2539" s="2" t="s">
        <v>5</v>
      </c>
      <c r="G2539" s="2" t="s">
        <v>6</v>
      </c>
    </row>
    <row r="2540" spans="1:7" ht="21" customHeight="1">
      <c r="A2540" s="3" t="s">
        <v>711</v>
      </c>
      <c r="B2540" s="4" t="s">
        <v>712</v>
      </c>
      <c r="C2540" s="3" t="s">
        <v>9</v>
      </c>
      <c r="D2540" s="3" t="s">
        <v>10</v>
      </c>
      <c r="E2540" s="5">
        <v>1</v>
      </c>
      <c r="F2540" s="6">
        <v>0.09</v>
      </c>
      <c r="G2540" s="6">
        <f>TRUNC(TRUNC(E2540,8)*F2540,2)</f>
        <v>0.09</v>
      </c>
    </row>
    <row r="2541" spans="1:7" ht="15" customHeight="1">
      <c r="A2541" s="1"/>
      <c r="B2541" s="1"/>
      <c r="C2541" s="1"/>
      <c r="D2541" s="1"/>
      <c r="E2541" s="13" t="s">
        <v>29</v>
      </c>
      <c r="F2541" s="13"/>
      <c r="G2541" s="7">
        <f>SUM(G2540:G2540)</f>
        <v>0.09</v>
      </c>
    </row>
    <row r="2542" spans="1:7" ht="15" customHeight="1">
      <c r="A2542" s="1"/>
      <c r="B2542" s="1"/>
      <c r="C2542" s="1"/>
      <c r="D2542" s="1"/>
      <c r="E2542" s="14" t="s">
        <v>30</v>
      </c>
      <c r="F2542" s="14"/>
      <c r="G2542" s="8">
        <v>15.42</v>
      </c>
    </row>
    <row r="2543" spans="1:7" ht="15" customHeight="1">
      <c r="A2543" s="1"/>
      <c r="B2543" s="1"/>
      <c r="C2543" s="1"/>
      <c r="D2543" s="1"/>
      <c r="E2543" s="14" t="s">
        <v>31</v>
      </c>
      <c r="F2543" s="14"/>
      <c r="G2543" s="8">
        <v>9.69</v>
      </c>
    </row>
    <row r="2544" spans="1:7" ht="15" customHeight="1">
      <c r="A2544" s="1"/>
      <c r="B2544" s="1"/>
      <c r="C2544" s="1"/>
      <c r="D2544" s="1"/>
      <c r="E2544" s="14" t="s">
        <v>32</v>
      </c>
      <c r="F2544" s="14"/>
      <c r="G2544" s="8">
        <f>ROUND(SUM(G2535,G2538,G2541),2)</f>
        <v>25.11</v>
      </c>
    </row>
    <row r="2545" spans="1:7" ht="15" customHeight="1">
      <c r="A2545" s="1"/>
      <c r="B2545" s="1"/>
      <c r="C2545" s="1"/>
      <c r="D2545" s="1"/>
      <c r="E2545" s="14" t="s">
        <v>33</v>
      </c>
      <c r="F2545" s="14"/>
      <c r="G2545" s="8">
        <f>ROUND(G2544 * (22.12/100),2)</f>
        <v>5.55</v>
      </c>
    </row>
    <row r="2546" spans="1:7" ht="15" customHeight="1">
      <c r="A2546" s="1"/>
      <c r="B2546" s="1"/>
      <c r="C2546" s="1"/>
      <c r="D2546" s="1"/>
      <c r="E2546" s="14" t="s">
        <v>34</v>
      </c>
      <c r="F2546" s="14"/>
      <c r="G2546" s="8">
        <f>G2545+G2544</f>
        <v>30.66</v>
      </c>
    </row>
    <row r="2547" spans="1:7" ht="10.050000000000001" customHeight="1">
      <c r="A2547" s="1"/>
      <c r="B2547" s="1"/>
      <c r="C2547" s="1"/>
      <c r="D2547" s="1"/>
      <c r="E2547" s="10"/>
      <c r="F2547" s="10"/>
      <c r="G2547" s="10"/>
    </row>
    <row r="2548" spans="1:7" ht="19.95" customHeight="1">
      <c r="A2548" s="11" t="s">
        <v>713</v>
      </c>
      <c r="B2548" s="11"/>
      <c r="C2548" s="11"/>
      <c r="D2548" s="11"/>
      <c r="E2548" s="11"/>
      <c r="F2548" s="11"/>
      <c r="G2548" s="11"/>
    </row>
    <row r="2549" spans="1:7" ht="15" customHeight="1">
      <c r="A2549" s="12" t="s">
        <v>86</v>
      </c>
      <c r="B2549" s="12"/>
      <c r="C2549" s="2" t="s">
        <v>2</v>
      </c>
      <c r="D2549" s="2" t="s">
        <v>3</v>
      </c>
      <c r="E2549" s="2" t="s">
        <v>4</v>
      </c>
      <c r="F2549" s="2" t="s">
        <v>5</v>
      </c>
      <c r="G2549" s="2" t="s">
        <v>6</v>
      </c>
    </row>
    <row r="2550" spans="1:7" ht="46.05" customHeight="1">
      <c r="A2550" s="3" t="s">
        <v>714</v>
      </c>
      <c r="B2550" s="4" t="s">
        <v>715</v>
      </c>
      <c r="C2550" s="3" t="s">
        <v>9</v>
      </c>
      <c r="D2550" s="3" t="s">
        <v>89</v>
      </c>
      <c r="E2550" s="5">
        <v>3.8199999999999998E-2</v>
      </c>
      <c r="F2550" s="6">
        <v>33.799999999999997</v>
      </c>
      <c r="G2550" s="6">
        <f>TRUNC(TRUNC(E2550,8)*F2550,2)</f>
        <v>1.29</v>
      </c>
    </row>
    <row r="2551" spans="1:7" ht="46.05" customHeight="1">
      <c r="A2551" s="3" t="s">
        <v>716</v>
      </c>
      <c r="B2551" s="4" t="s">
        <v>717</v>
      </c>
      <c r="C2551" s="3" t="s">
        <v>9</v>
      </c>
      <c r="D2551" s="3" t="s">
        <v>92</v>
      </c>
      <c r="E2551" s="5">
        <v>1.5699999999999999E-2</v>
      </c>
      <c r="F2551" s="6">
        <v>90.77</v>
      </c>
      <c r="G2551" s="6">
        <f>TRUNC(TRUNC(E2551,8)*F2551,2)</f>
        <v>1.42</v>
      </c>
    </row>
    <row r="2552" spans="1:7" ht="18" customHeight="1">
      <c r="A2552" s="1"/>
      <c r="B2552" s="1"/>
      <c r="C2552" s="1"/>
      <c r="D2552" s="1"/>
      <c r="E2552" s="13" t="s">
        <v>93</v>
      </c>
      <c r="F2552" s="13"/>
      <c r="G2552" s="7">
        <f>SUM(G2550:G2551)</f>
        <v>2.71</v>
      </c>
    </row>
    <row r="2553" spans="1:7" ht="15" customHeight="1">
      <c r="A2553" s="12" t="s">
        <v>63</v>
      </c>
      <c r="B2553" s="12"/>
      <c r="C2553" s="2" t="s">
        <v>2</v>
      </c>
      <c r="D2553" s="2" t="s">
        <v>3</v>
      </c>
      <c r="E2553" s="2" t="s">
        <v>4</v>
      </c>
      <c r="F2553" s="2" t="s">
        <v>5</v>
      </c>
      <c r="G2553" s="2" t="s">
        <v>6</v>
      </c>
    </row>
    <row r="2554" spans="1:7" ht="21" customHeight="1">
      <c r="A2554" s="3" t="s">
        <v>718</v>
      </c>
      <c r="B2554" s="4" t="s">
        <v>719</v>
      </c>
      <c r="C2554" s="3" t="s">
        <v>9</v>
      </c>
      <c r="D2554" s="3" t="s">
        <v>720</v>
      </c>
      <c r="E2554" s="5">
        <v>0.16</v>
      </c>
      <c r="F2554" s="6">
        <v>119.79</v>
      </c>
      <c r="G2554" s="6">
        <f>TRUNC(TRUNC(E2554,8)*F2554,2)</f>
        <v>19.16</v>
      </c>
    </row>
    <row r="2555" spans="1:7" ht="15" customHeight="1">
      <c r="A2555" s="1"/>
      <c r="B2555" s="1"/>
      <c r="C2555" s="1"/>
      <c r="D2555" s="1"/>
      <c r="E2555" s="13" t="s">
        <v>70</v>
      </c>
      <c r="F2555" s="13"/>
      <c r="G2555" s="7">
        <f>SUM(G2554:G2554)</f>
        <v>19.16</v>
      </c>
    </row>
    <row r="2556" spans="1:7" ht="15" customHeight="1">
      <c r="A2556" s="12" t="s">
        <v>71</v>
      </c>
      <c r="B2556" s="12"/>
      <c r="C2556" s="2" t="s">
        <v>2</v>
      </c>
      <c r="D2556" s="2" t="s">
        <v>3</v>
      </c>
      <c r="E2556" s="2" t="s">
        <v>4</v>
      </c>
      <c r="F2556" s="2" t="s">
        <v>5</v>
      </c>
      <c r="G2556" s="2" t="s">
        <v>6</v>
      </c>
    </row>
    <row r="2557" spans="1:7" ht="21" customHeight="1">
      <c r="A2557" s="3" t="s">
        <v>721</v>
      </c>
      <c r="B2557" s="4" t="s">
        <v>722</v>
      </c>
      <c r="C2557" s="3" t="s">
        <v>9</v>
      </c>
      <c r="D2557" s="3" t="s">
        <v>10</v>
      </c>
      <c r="E2557" s="5">
        <v>5.3900000000000003E-2</v>
      </c>
      <c r="F2557" s="6">
        <v>24.07</v>
      </c>
      <c r="G2557" s="6">
        <f>TRUNC(TRUNC(E2557,8)*F2557,2)</f>
        <v>1.29</v>
      </c>
    </row>
    <row r="2558" spans="1:7" ht="15" customHeight="1">
      <c r="A2558" s="3" t="s">
        <v>74</v>
      </c>
      <c r="B2558" s="4" t="s">
        <v>75</v>
      </c>
      <c r="C2558" s="3" t="s">
        <v>9</v>
      </c>
      <c r="D2558" s="3" t="s">
        <v>10</v>
      </c>
      <c r="E2558" s="5">
        <v>5.3499999999999999E-2</v>
      </c>
      <c r="F2558" s="6">
        <v>24.08</v>
      </c>
      <c r="G2558" s="6">
        <f>TRUNC(TRUNC(E2558,8)*F2558,2)</f>
        <v>1.28</v>
      </c>
    </row>
    <row r="2559" spans="1:7" ht="18" customHeight="1">
      <c r="A2559" s="1"/>
      <c r="B2559" s="1"/>
      <c r="C2559" s="1"/>
      <c r="D2559" s="1"/>
      <c r="E2559" s="13" t="s">
        <v>76</v>
      </c>
      <c r="F2559" s="13"/>
      <c r="G2559" s="7">
        <f>SUM(G2557:G2558)</f>
        <v>2.5700000000000003</v>
      </c>
    </row>
    <row r="2560" spans="1:7" ht="15" customHeight="1">
      <c r="A2560" s="1"/>
      <c r="B2560" s="1"/>
      <c r="C2560" s="1"/>
      <c r="D2560" s="1"/>
      <c r="E2560" s="14" t="s">
        <v>30</v>
      </c>
      <c r="F2560" s="14"/>
      <c r="G2560" s="8">
        <v>22.9</v>
      </c>
    </row>
    <row r="2561" spans="1:7" ht="15" customHeight="1">
      <c r="A2561" s="1"/>
      <c r="B2561" s="1"/>
      <c r="C2561" s="1"/>
      <c r="D2561" s="1"/>
      <c r="E2561" s="14" t="s">
        <v>31</v>
      </c>
      <c r="F2561" s="14"/>
      <c r="G2561" s="8">
        <v>1.54</v>
      </c>
    </row>
    <row r="2562" spans="1:7" ht="15" customHeight="1">
      <c r="A2562" s="1"/>
      <c r="B2562" s="1"/>
      <c r="C2562" s="1"/>
      <c r="D2562" s="1"/>
      <c r="E2562" s="14" t="s">
        <v>32</v>
      </c>
      <c r="F2562" s="14"/>
      <c r="G2562" s="8">
        <f>ROUND(SUM(G2552,G2555,G2559),2)</f>
        <v>24.44</v>
      </c>
    </row>
    <row r="2563" spans="1:7" ht="15" customHeight="1">
      <c r="A2563" s="1"/>
      <c r="B2563" s="1"/>
      <c r="C2563" s="1"/>
      <c r="D2563" s="1"/>
      <c r="E2563" s="14" t="s">
        <v>33</v>
      </c>
      <c r="F2563" s="14"/>
      <c r="G2563" s="8">
        <f>ROUND(G2562 * (22.12/100),2)</f>
        <v>5.41</v>
      </c>
    </row>
    <row r="2564" spans="1:7" ht="15" customHeight="1">
      <c r="A2564" s="1"/>
      <c r="B2564" s="1"/>
      <c r="C2564" s="1"/>
      <c r="D2564" s="1"/>
      <c r="E2564" s="14" t="s">
        <v>34</v>
      </c>
      <c r="F2564" s="14"/>
      <c r="G2564" s="8">
        <f>G2563+G2562</f>
        <v>29.85</v>
      </c>
    </row>
    <row r="2565" spans="1:7" ht="10.050000000000001" customHeight="1">
      <c r="A2565" s="1"/>
      <c r="B2565" s="1"/>
      <c r="C2565" s="1"/>
      <c r="D2565" s="1"/>
      <c r="E2565" s="10"/>
      <c r="F2565" s="10"/>
      <c r="G2565" s="10"/>
    </row>
    <row r="2566" spans="1:7" ht="19.95" customHeight="1">
      <c r="A2566" s="11" t="s">
        <v>723</v>
      </c>
      <c r="B2566" s="11"/>
      <c r="C2566" s="11"/>
      <c r="D2566" s="11"/>
      <c r="E2566" s="11"/>
      <c r="F2566" s="11"/>
      <c r="G2566" s="11"/>
    </row>
    <row r="2567" spans="1:7" ht="15" customHeight="1">
      <c r="A2567" s="12" t="s">
        <v>63</v>
      </c>
      <c r="B2567" s="12"/>
      <c r="C2567" s="2" t="s">
        <v>2</v>
      </c>
      <c r="D2567" s="2" t="s">
        <v>3</v>
      </c>
      <c r="E2567" s="2" t="s">
        <v>4</v>
      </c>
      <c r="F2567" s="2" t="s">
        <v>5</v>
      </c>
      <c r="G2567" s="2" t="s">
        <v>6</v>
      </c>
    </row>
    <row r="2568" spans="1:7" ht="21" customHeight="1">
      <c r="A2568" s="3" t="s">
        <v>724</v>
      </c>
      <c r="B2568" s="4" t="s">
        <v>725</v>
      </c>
      <c r="C2568" s="3" t="s">
        <v>9</v>
      </c>
      <c r="D2568" s="3" t="s">
        <v>130</v>
      </c>
      <c r="E2568" s="5">
        <v>1</v>
      </c>
      <c r="F2568" s="6">
        <v>163.37</v>
      </c>
      <c r="G2568" s="6">
        <f>TRUNC(TRUNC(E2568,8)*F2568,2)</f>
        <v>163.37</v>
      </c>
    </row>
    <row r="2569" spans="1:7" ht="28.95" customHeight="1">
      <c r="A2569" s="3" t="s">
        <v>726</v>
      </c>
      <c r="B2569" s="4" t="s">
        <v>727</v>
      </c>
      <c r="C2569" s="3" t="s">
        <v>9</v>
      </c>
      <c r="D2569" s="3" t="s">
        <v>130</v>
      </c>
      <c r="E2569" s="5">
        <v>6</v>
      </c>
      <c r="F2569" s="6">
        <v>26.04</v>
      </c>
      <c r="G2569" s="6">
        <f>TRUNC(TRUNC(E2569,8)*F2569,2)</f>
        <v>156.24</v>
      </c>
    </row>
    <row r="2570" spans="1:7" ht="15" customHeight="1">
      <c r="A2570" s="3" t="s">
        <v>728</v>
      </c>
      <c r="B2570" s="4" t="s">
        <v>729</v>
      </c>
      <c r="C2570" s="3" t="s">
        <v>9</v>
      </c>
      <c r="D2570" s="3" t="s">
        <v>69</v>
      </c>
      <c r="E2570" s="5">
        <v>7.6499999999999999E-2</v>
      </c>
      <c r="F2570" s="6">
        <v>123.67</v>
      </c>
      <c r="G2570" s="6">
        <f>TRUNC(TRUNC(E2570,8)*F2570,2)</f>
        <v>9.4600000000000009</v>
      </c>
    </row>
    <row r="2571" spans="1:7" ht="15" customHeight="1">
      <c r="A2571" s="1"/>
      <c r="B2571" s="1"/>
      <c r="C2571" s="1"/>
      <c r="D2571" s="1"/>
      <c r="E2571" s="13" t="s">
        <v>70</v>
      </c>
      <c r="F2571" s="13"/>
      <c r="G2571" s="7">
        <f>SUM(G2568:G2570)</f>
        <v>329.07</v>
      </c>
    </row>
    <row r="2572" spans="1:7" ht="15" customHeight="1">
      <c r="A2572" s="12" t="s">
        <v>71</v>
      </c>
      <c r="B2572" s="12"/>
      <c r="C2572" s="2" t="s">
        <v>2</v>
      </c>
      <c r="D2572" s="2" t="s">
        <v>3</v>
      </c>
      <c r="E2572" s="2" t="s">
        <v>4</v>
      </c>
      <c r="F2572" s="2" t="s">
        <v>5</v>
      </c>
      <c r="G2572" s="2" t="s">
        <v>6</v>
      </c>
    </row>
    <row r="2573" spans="1:7" ht="21" customHeight="1">
      <c r="A2573" s="3" t="s">
        <v>525</v>
      </c>
      <c r="B2573" s="4" t="s">
        <v>526</v>
      </c>
      <c r="C2573" s="3" t="s">
        <v>9</v>
      </c>
      <c r="D2573" s="3" t="s">
        <v>10</v>
      </c>
      <c r="E2573" s="5">
        <v>0.87880000000000003</v>
      </c>
      <c r="F2573" s="6">
        <v>29.13</v>
      </c>
      <c r="G2573" s="6">
        <f>TRUNC(TRUNC(E2573,8)*F2573,2)</f>
        <v>25.59</v>
      </c>
    </row>
    <row r="2574" spans="1:7" ht="15" customHeight="1">
      <c r="A2574" s="3" t="s">
        <v>74</v>
      </c>
      <c r="B2574" s="4" t="s">
        <v>75</v>
      </c>
      <c r="C2574" s="3" t="s">
        <v>9</v>
      </c>
      <c r="D2574" s="3" t="s">
        <v>10</v>
      </c>
      <c r="E2574" s="5">
        <v>0.44429999999999997</v>
      </c>
      <c r="F2574" s="6">
        <v>24.08</v>
      </c>
      <c r="G2574" s="6">
        <f>TRUNC(TRUNC(E2574,8)*F2574,2)</f>
        <v>10.69</v>
      </c>
    </row>
    <row r="2575" spans="1:7" ht="18" customHeight="1">
      <c r="A2575" s="1"/>
      <c r="B2575" s="1"/>
      <c r="C2575" s="1"/>
      <c r="D2575" s="1"/>
      <c r="E2575" s="13" t="s">
        <v>76</v>
      </c>
      <c r="F2575" s="13"/>
      <c r="G2575" s="7">
        <f>SUM(G2573:G2574)</f>
        <v>36.28</v>
      </c>
    </row>
    <row r="2576" spans="1:7" ht="15" customHeight="1">
      <c r="A2576" s="1"/>
      <c r="B2576" s="1"/>
      <c r="C2576" s="1"/>
      <c r="D2576" s="1"/>
      <c r="E2576" s="14" t="s">
        <v>30</v>
      </c>
      <c r="F2576" s="14"/>
      <c r="G2576" s="8">
        <v>350.57</v>
      </c>
    </row>
    <row r="2577" spans="1:7" ht="15" customHeight="1">
      <c r="A2577" s="1"/>
      <c r="B2577" s="1"/>
      <c r="C2577" s="1"/>
      <c r="D2577" s="1"/>
      <c r="E2577" s="14" t="s">
        <v>31</v>
      </c>
      <c r="F2577" s="14"/>
      <c r="G2577" s="8">
        <v>14.78</v>
      </c>
    </row>
    <row r="2578" spans="1:7" ht="15" customHeight="1">
      <c r="A2578" s="1"/>
      <c r="B2578" s="1"/>
      <c r="C2578" s="1"/>
      <c r="D2578" s="1"/>
      <c r="E2578" s="14" t="s">
        <v>32</v>
      </c>
      <c r="F2578" s="14"/>
      <c r="G2578" s="8">
        <f>ROUND(SUM(G2571,G2575),2)</f>
        <v>365.35</v>
      </c>
    </row>
    <row r="2579" spans="1:7" ht="15" customHeight="1">
      <c r="A2579" s="1"/>
      <c r="B2579" s="1"/>
      <c r="C2579" s="1"/>
      <c r="D2579" s="1"/>
      <c r="E2579" s="14" t="s">
        <v>33</v>
      </c>
      <c r="F2579" s="14"/>
      <c r="G2579" s="8">
        <f>ROUND(G2578 * (22.12/100),2)</f>
        <v>80.819999999999993</v>
      </c>
    </row>
    <row r="2580" spans="1:7" ht="15" customHeight="1">
      <c r="A2580" s="1"/>
      <c r="B2580" s="1"/>
      <c r="C2580" s="1"/>
      <c r="D2580" s="1"/>
      <c r="E2580" s="14" t="s">
        <v>34</v>
      </c>
      <c r="F2580" s="14"/>
      <c r="G2580" s="8">
        <f>G2579+G2578</f>
        <v>446.17</v>
      </c>
    </row>
    <row r="2581" spans="1:7" ht="10.050000000000001" customHeight="1">
      <c r="A2581" s="1"/>
      <c r="B2581" s="1"/>
      <c r="C2581" s="1"/>
      <c r="D2581" s="1"/>
      <c r="E2581" s="10"/>
      <c r="F2581" s="10"/>
      <c r="G2581" s="10"/>
    </row>
    <row r="2582" spans="1:7" ht="19.95" customHeight="1">
      <c r="A2582" s="11" t="s">
        <v>730</v>
      </c>
      <c r="B2582" s="11"/>
      <c r="C2582" s="11"/>
      <c r="D2582" s="11"/>
      <c r="E2582" s="11"/>
      <c r="F2582" s="11"/>
      <c r="G2582" s="11"/>
    </row>
    <row r="2583" spans="1:7" ht="15" customHeight="1">
      <c r="A2583" s="12" t="s">
        <v>63</v>
      </c>
      <c r="B2583" s="12"/>
      <c r="C2583" s="2" t="s">
        <v>2</v>
      </c>
      <c r="D2583" s="2" t="s">
        <v>3</v>
      </c>
      <c r="E2583" s="2" t="s">
        <v>4</v>
      </c>
      <c r="F2583" s="2" t="s">
        <v>5</v>
      </c>
      <c r="G2583" s="2" t="s">
        <v>6</v>
      </c>
    </row>
    <row r="2584" spans="1:7" ht="21" customHeight="1">
      <c r="A2584" s="3" t="s">
        <v>731</v>
      </c>
      <c r="B2584" s="4" t="s">
        <v>732</v>
      </c>
      <c r="C2584" s="3" t="s">
        <v>9</v>
      </c>
      <c r="D2584" s="3" t="s">
        <v>130</v>
      </c>
      <c r="E2584" s="5">
        <v>1</v>
      </c>
      <c r="F2584" s="6">
        <v>2.2999999999999998</v>
      </c>
      <c r="G2584" s="6">
        <f>TRUNC(TRUNC(E2584,8)*F2584,2)</f>
        <v>2.2999999999999998</v>
      </c>
    </row>
    <row r="2585" spans="1:7" ht="15" customHeight="1">
      <c r="A2585" s="1"/>
      <c r="B2585" s="1"/>
      <c r="C2585" s="1"/>
      <c r="D2585" s="1"/>
      <c r="E2585" s="13" t="s">
        <v>70</v>
      </c>
      <c r="F2585" s="13"/>
      <c r="G2585" s="7">
        <f>SUM(G2584:G2584)</f>
        <v>2.2999999999999998</v>
      </c>
    </row>
    <row r="2586" spans="1:7" ht="15" customHeight="1">
      <c r="A2586" s="12" t="s">
        <v>71</v>
      </c>
      <c r="B2586" s="12"/>
      <c r="C2586" s="2" t="s">
        <v>2</v>
      </c>
      <c r="D2586" s="2" t="s">
        <v>3</v>
      </c>
      <c r="E2586" s="2" t="s">
        <v>4</v>
      </c>
      <c r="F2586" s="2" t="s">
        <v>5</v>
      </c>
      <c r="G2586" s="2" t="s">
        <v>6</v>
      </c>
    </row>
    <row r="2587" spans="1:7" ht="21" customHeight="1">
      <c r="A2587" s="3" t="s">
        <v>146</v>
      </c>
      <c r="B2587" s="4" t="s">
        <v>147</v>
      </c>
      <c r="C2587" s="3" t="s">
        <v>9</v>
      </c>
      <c r="D2587" s="3" t="s">
        <v>10</v>
      </c>
      <c r="E2587" s="5">
        <v>0.219</v>
      </c>
      <c r="F2587" s="6">
        <v>25.53</v>
      </c>
      <c r="G2587" s="6">
        <f>TRUNC(TRUNC(E2587,8)*F2587,2)</f>
        <v>5.59</v>
      </c>
    </row>
    <row r="2588" spans="1:7" ht="15" customHeight="1">
      <c r="A2588" s="3" t="s">
        <v>148</v>
      </c>
      <c r="B2588" s="4" t="s">
        <v>149</v>
      </c>
      <c r="C2588" s="3" t="s">
        <v>9</v>
      </c>
      <c r="D2588" s="3" t="s">
        <v>10</v>
      </c>
      <c r="E2588" s="5">
        <v>0.219</v>
      </c>
      <c r="F2588" s="6">
        <v>30.24</v>
      </c>
      <c r="G2588" s="6">
        <f>TRUNC(TRUNC(E2588,8)*F2588,2)</f>
        <v>6.62</v>
      </c>
    </row>
    <row r="2589" spans="1:7" ht="18" customHeight="1">
      <c r="A2589" s="1"/>
      <c r="B2589" s="1"/>
      <c r="C2589" s="1"/>
      <c r="D2589" s="1"/>
      <c r="E2589" s="13" t="s">
        <v>76</v>
      </c>
      <c r="F2589" s="13"/>
      <c r="G2589" s="7">
        <f>SUM(G2587:G2588)</f>
        <v>12.21</v>
      </c>
    </row>
    <row r="2590" spans="1:7" ht="15" customHeight="1">
      <c r="A2590" s="1"/>
      <c r="B2590" s="1"/>
      <c r="C2590" s="1"/>
      <c r="D2590" s="1"/>
      <c r="E2590" s="14" t="s">
        <v>30</v>
      </c>
      <c r="F2590" s="14"/>
      <c r="G2590" s="8">
        <v>9.6199999999999992</v>
      </c>
    </row>
    <row r="2591" spans="1:7" ht="15" customHeight="1">
      <c r="A2591" s="1"/>
      <c r="B2591" s="1"/>
      <c r="C2591" s="1"/>
      <c r="D2591" s="1"/>
      <c r="E2591" s="14" t="s">
        <v>31</v>
      </c>
      <c r="F2591" s="14"/>
      <c r="G2591" s="8">
        <v>4.8899999999999997</v>
      </c>
    </row>
    <row r="2592" spans="1:7" ht="15" customHeight="1">
      <c r="A2592" s="1"/>
      <c r="B2592" s="1"/>
      <c r="C2592" s="1"/>
      <c r="D2592" s="1"/>
      <c r="E2592" s="14" t="s">
        <v>32</v>
      </c>
      <c r="F2592" s="14"/>
      <c r="G2592" s="8">
        <f>ROUND(SUM(G2585,G2589),2)</f>
        <v>14.51</v>
      </c>
    </row>
    <row r="2593" spans="1:7" ht="15" customHeight="1">
      <c r="A2593" s="1"/>
      <c r="B2593" s="1"/>
      <c r="C2593" s="1"/>
      <c r="D2593" s="1"/>
      <c r="E2593" s="14" t="s">
        <v>33</v>
      </c>
      <c r="F2593" s="14"/>
      <c r="G2593" s="8">
        <f>ROUND(G2592 * (22.12/100),2)</f>
        <v>3.21</v>
      </c>
    </row>
    <row r="2594" spans="1:7" ht="15" customHeight="1">
      <c r="A2594" s="1"/>
      <c r="B2594" s="1"/>
      <c r="C2594" s="1"/>
      <c r="D2594" s="1"/>
      <c r="E2594" s="14" t="s">
        <v>34</v>
      </c>
      <c r="F2594" s="14"/>
      <c r="G2594" s="8">
        <f>G2593+G2592</f>
        <v>17.72</v>
      </c>
    </row>
    <row r="2595" spans="1:7" ht="10.050000000000001" customHeight="1">
      <c r="A2595" s="1"/>
      <c r="B2595" s="1"/>
      <c r="C2595" s="1"/>
      <c r="D2595" s="1"/>
      <c r="E2595" s="10"/>
      <c r="F2595" s="10"/>
      <c r="G2595" s="10"/>
    </row>
    <row r="2596" spans="1:7" ht="19.95" customHeight="1">
      <c r="A2596" s="11" t="s">
        <v>733</v>
      </c>
      <c r="B2596" s="11"/>
      <c r="C2596" s="11"/>
      <c r="D2596" s="11"/>
      <c r="E2596" s="11"/>
      <c r="F2596" s="11"/>
      <c r="G2596" s="11"/>
    </row>
    <row r="2597" spans="1:7" ht="15" customHeight="1">
      <c r="A2597" s="12" t="s">
        <v>1</v>
      </c>
      <c r="B2597" s="12"/>
      <c r="C2597" s="2" t="s">
        <v>2</v>
      </c>
      <c r="D2597" s="2" t="s">
        <v>3</v>
      </c>
      <c r="E2597" s="2" t="s">
        <v>4</v>
      </c>
      <c r="F2597" s="2" t="s">
        <v>5</v>
      </c>
      <c r="G2597" s="2" t="s">
        <v>6</v>
      </c>
    </row>
    <row r="2598" spans="1:7" ht="21" customHeight="1">
      <c r="A2598" s="3" t="s">
        <v>7</v>
      </c>
      <c r="B2598" s="4" t="s">
        <v>8</v>
      </c>
      <c r="C2598" s="3" t="s">
        <v>9</v>
      </c>
      <c r="D2598" s="3" t="s">
        <v>10</v>
      </c>
      <c r="E2598" s="5">
        <v>1</v>
      </c>
      <c r="F2598" s="6">
        <v>2.79</v>
      </c>
      <c r="G2598" s="6">
        <f t="shared" ref="G2598:G2603" si="20">TRUNC(TRUNC(E2598,8)*F2598,2)</f>
        <v>2.79</v>
      </c>
    </row>
    <row r="2599" spans="1:7" ht="21" customHeight="1">
      <c r="A2599" s="3" t="s">
        <v>36</v>
      </c>
      <c r="B2599" s="4" t="s">
        <v>37</v>
      </c>
      <c r="C2599" s="3" t="s">
        <v>9</v>
      </c>
      <c r="D2599" s="3" t="s">
        <v>10</v>
      </c>
      <c r="E2599" s="5">
        <v>1</v>
      </c>
      <c r="F2599" s="6">
        <v>1.43</v>
      </c>
      <c r="G2599" s="6">
        <f t="shared" si="20"/>
        <v>1.43</v>
      </c>
    </row>
    <row r="2600" spans="1:7" ht="21" customHeight="1">
      <c r="A2600" s="3" t="s">
        <v>13</v>
      </c>
      <c r="B2600" s="4" t="s">
        <v>14</v>
      </c>
      <c r="C2600" s="3" t="s">
        <v>9</v>
      </c>
      <c r="D2600" s="3" t="s">
        <v>10</v>
      </c>
      <c r="E2600" s="5">
        <v>1</v>
      </c>
      <c r="F2600" s="6">
        <v>1.43</v>
      </c>
      <c r="G2600" s="6">
        <f t="shared" si="20"/>
        <v>1.43</v>
      </c>
    </row>
    <row r="2601" spans="1:7" ht="28.95" customHeight="1">
      <c r="A2601" s="3" t="s">
        <v>38</v>
      </c>
      <c r="B2601" s="4" t="s">
        <v>39</v>
      </c>
      <c r="C2601" s="3" t="s">
        <v>9</v>
      </c>
      <c r="D2601" s="3" t="s">
        <v>10</v>
      </c>
      <c r="E2601" s="5">
        <v>1</v>
      </c>
      <c r="F2601" s="6">
        <v>0.44</v>
      </c>
      <c r="G2601" s="6">
        <f t="shared" si="20"/>
        <v>0.44</v>
      </c>
    </row>
    <row r="2602" spans="1:7" ht="21" customHeight="1">
      <c r="A2602" s="3" t="s">
        <v>17</v>
      </c>
      <c r="B2602" s="4" t="s">
        <v>18</v>
      </c>
      <c r="C2602" s="3" t="s">
        <v>9</v>
      </c>
      <c r="D2602" s="3" t="s">
        <v>10</v>
      </c>
      <c r="E2602" s="5">
        <v>1</v>
      </c>
      <c r="F2602" s="6">
        <v>0.08</v>
      </c>
      <c r="G2602" s="6">
        <f t="shared" si="20"/>
        <v>0.08</v>
      </c>
    </row>
    <row r="2603" spans="1:7" ht="21" customHeight="1">
      <c r="A2603" s="3" t="s">
        <v>19</v>
      </c>
      <c r="B2603" s="4" t="s">
        <v>20</v>
      </c>
      <c r="C2603" s="3" t="s">
        <v>9</v>
      </c>
      <c r="D2603" s="3" t="s">
        <v>10</v>
      </c>
      <c r="E2603" s="5">
        <v>1</v>
      </c>
      <c r="F2603" s="6">
        <v>0.54</v>
      </c>
      <c r="G2603" s="6">
        <f t="shared" si="20"/>
        <v>0.54</v>
      </c>
    </row>
    <row r="2604" spans="1:7" ht="15" customHeight="1">
      <c r="A2604" s="1"/>
      <c r="B2604" s="1"/>
      <c r="C2604" s="1"/>
      <c r="D2604" s="1"/>
      <c r="E2604" s="13" t="s">
        <v>21</v>
      </c>
      <c r="F2604" s="13"/>
      <c r="G2604" s="7">
        <f>SUM(G2598:G2603)</f>
        <v>6.71</v>
      </c>
    </row>
    <row r="2605" spans="1:7" ht="15" customHeight="1">
      <c r="A2605" s="12" t="s">
        <v>22</v>
      </c>
      <c r="B2605" s="12"/>
      <c r="C2605" s="2" t="s">
        <v>2</v>
      </c>
      <c r="D2605" s="2" t="s">
        <v>3</v>
      </c>
      <c r="E2605" s="2" t="s">
        <v>4</v>
      </c>
      <c r="F2605" s="2" t="s">
        <v>5</v>
      </c>
      <c r="G2605" s="2" t="s">
        <v>6</v>
      </c>
    </row>
    <row r="2606" spans="1:7" ht="15" customHeight="1">
      <c r="A2606" s="3" t="s">
        <v>412</v>
      </c>
      <c r="B2606" s="4" t="s">
        <v>413</v>
      </c>
      <c r="C2606" s="3" t="s">
        <v>9</v>
      </c>
      <c r="D2606" s="3" t="s">
        <v>10</v>
      </c>
      <c r="E2606" s="5">
        <v>1</v>
      </c>
      <c r="F2606" s="6">
        <v>22.45</v>
      </c>
      <c r="G2606" s="6">
        <f>TRUNC(TRUNC(E2606,8)*F2606,2)</f>
        <v>22.45</v>
      </c>
    </row>
    <row r="2607" spans="1:7" ht="15" customHeight="1">
      <c r="A2607" s="1"/>
      <c r="B2607" s="1"/>
      <c r="C2607" s="1"/>
      <c r="D2607" s="1"/>
      <c r="E2607" s="13" t="s">
        <v>25</v>
      </c>
      <c r="F2607" s="13"/>
      <c r="G2607" s="7">
        <f>SUM(G2606:G2606)</f>
        <v>22.45</v>
      </c>
    </row>
    <row r="2608" spans="1:7" ht="15" customHeight="1">
      <c r="A2608" s="12" t="s">
        <v>26</v>
      </c>
      <c r="B2608" s="12"/>
      <c r="C2608" s="2" t="s">
        <v>2</v>
      </c>
      <c r="D2608" s="2" t="s">
        <v>3</v>
      </c>
      <c r="E2608" s="2" t="s">
        <v>4</v>
      </c>
      <c r="F2608" s="2" t="s">
        <v>5</v>
      </c>
      <c r="G2608" s="2" t="s">
        <v>6</v>
      </c>
    </row>
    <row r="2609" spans="1:7" ht="21" customHeight="1">
      <c r="A2609" s="3" t="s">
        <v>734</v>
      </c>
      <c r="B2609" s="4" t="s">
        <v>735</v>
      </c>
      <c r="C2609" s="3" t="s">
        <v>9</v>
      </c>
      <c r="D2609" s="3" t="s">
        <v>10</v>
      </c>
      <c r="E2609" s="5">
        <v>1</v>
      </c>
      <c r="F2609" s="6">
        <v>0.33</v>
      </c>
      <c r="G2609" s="6">
        <f>TRUNC(TRUNC(E2609,8)*F2609,2)</f>
        <v>0.33</v>
      </c>
    </row>
    <row r="2610" spans="1:7" ht="15" customHeight="1">
      <c r="A2610" s="1"/>
      <c r="B2610" s="1"/>
      <c r="C2610" s="1"/>
      <c r="D2610" s="1"/>
      <c r="E2610" s="13" t="s">
        <v>29</v>
      </c>
      <c r="F2610" s="13"/>
      <c r="G2610" s="7">
        <f>SUM(G2609:G2609)</f>
        <v>0.33</v>
      </c>
    </row>
    <row r="2611" spans="1:7" ht="15" customHeight="1">
      <c r="A2611" s="1"/>
      <c r="B2611" s="1"/>
      <c r="C2611" s="1"/>
      <c r="D2611" s="1"/>
      <c r="E2611" s="14" t="s">
        <v>30</v>
      </c>
      <c r="F2611" s="14"/>
      <c r="G2611" s="8">
        <v>17.350000000000001</v>
      </c>
    </row>
    <row r="2612" spans="1:7" ht="15" customHeight="1">
      <c r="A2612" s="1"/>
      <c r="B2612" s="1"/>
      <c r="C2612" s="1"/>
      <c r="D2612" s="1"/>
      <c r="E2612" s="14" t="s">
        <v>31</v>
      </c>
      <c r="F2612" s="14"/>
      <c r="G2612" s="8">
        <v>12.14</v>
      </c>
    </row>
    <row r="2613" spans="1:7" ht="15" customHeight="1">
      <c r="A2613" s="1"/>
      <c r="B2613" s="1"/>
      <c r="C2613" s="1"/>
      <c r="D2613" s="1"/>
      <c r="E2613" s="14" t="s">
        <v>32</v>
      </c>
      <c r="F2613" s="14"/>
      <c r="G2613" s="8">
        <f>ROUND(SUM(G2604,G2607,G2610),2)</f>
        <v>29.49</v>
      </c>
    </row>
    <row r="2614" spans="1:7" ht="15" customHeight="1">
      <c r="A2614" s="1"/>
      <c r="B2614" s="1"/>
      <c r="C2614" s="1"/>
      <c r="D2614" s="1"/>
      <c r="E2614" s="14" t="s">
        <v>33</v>
      </c>
      <c r="F2614" s="14"/>
      <c r="G2614" s="8">
        <f>ROUND(G2613 * (22.12/100),2)</f>
        <v>6.52</v>
      </c>
    </row>
    <row r="2615" spans="1:7" ht="15" customHeight="1">
      <c r="A2615" s="1"/>
      <c r="B2615" s="1"/>
      <c r="C2615" s="1"/>
      <c r="D2615" s="1"/>
      <c r="E2615" s="14" t="s">
        <v>34</v>
      </c>
      <c r="F2615" s="14"/>
      <c r="G2615" s="8">
        <f>G2614+G2613</f>
        <v>36.01</v>
      </c>
    </row>
    <row r="2616" spans="1:7" ht="10.050000000000001" customHeight="1">
      <c r="A2616" s="1"/>
      <c r="B2616" s="1"/>
      <c r="C2616" s="1"/>
      <c r="D2616" s="1"/>
      <c r="E2616" s="10"/>
      <c r="F2616" s="10"/>
      <c r="G2616" s="10"/>
    </row>
    <row r="2617" spans="1:7" ht="19.95" customHeight="1">
      <c r="A2617" s="11" t="s">
        <v>736</v>
      </c>
      <c r="B2617" s="11"/>
      <c r="C2617" s="11"/>
      <c r="D2617" s="11"/>
      <c r="E2617" s="11"/>
      <c r="F2617" s="11"/>
      <c r="G2617" s="11"/>
    </row>
    <row r="2618" spans="1:7" ht="15" customHeight="1">
      <c r="A2618" s="12" t="s">
        <v>1</v>
      </c>
      <c r="B2618" s="12"/>
      <c r="C2618" s="2" t="s">
        <v>2</v>
      </c>
      <c r="D2618" s="2" t="s">
        <v>3</v>
      </c>
      <c r="E2618" s="2" t="s">
        <v>4</v>
      </c>
      <c r="F2618" s="2" t="s">
        <v>5</v>
      </c>
      <c r="G2618" s="2" t="s">
        <v>6</v>
      </c>
    </row>
    <row r="2619" spans="1:7" ht="21" customHeight="1">
      <c r="A2619" s="3" t="s">
        <v>7</v>
      </c>
      <c r="B2619" s="4" t="s">
        <v>8</v>
      </c>
      <c r="C2619" s="3" t="s">
        <v>9</v>
      </c>
      <c r="D2619" s="3" t="s">
        <v>10</v>
      </c>
      <c r="E2619" s="5">
        <v>1</v>
      </c>
      <c r="F2619" s="6">
        <v>2.79</v>
      </c>
      <c r="G2619" s="6">
        <f t="shared" ref="G2619:G2624" si="21">TRUNC(TRUNC(E2619,8)*F2619,2)</f>
        <v>2.79</v>
      </c>
    </row>
    <row r="2620" spans="1:7" ht="21" customHeight="1">
      <c r="A2620" s="3" t="s">
        <v>11</v>
      </c>
      <c r="B2620" s="4" t="s">
        <v>12</v>
      </c>
      <c r="C2620" s="3" t="s">
        <v>9</v>
      </c>
      <c r="D2620" s="3" t="s">
        <v>10</v>
      </c>
      <c r="E2620" s="5">
        <v>1</v>
      </c>
      <c r="F2620" s="6">
        <v>1.31</v>
      </c>
      <c r="G2620" s="6">
        <f t="shared" si="21"/>
        <v>1.31</v>
      </c>
    </row>
    <row r="2621" spans="1:7" ht="21" customHeight="1">
      <c r="A2621" s="3" t="s">
        <v>13</v>
      </c>
      <c r="B2621" s="4" t="s">
        <v>14</v>
      </c>
      <c r="C2621" s="3" t="s">
        <v>9</v>
      </c>
      <c r="D2621" s="3" t="s">
        <v>10</v>
      </c>
      <c r="E2621" s="5">
        <v>1</v>
      </c>
      <c r="F2621" s="6">
        <v>1.43</v>
      </c>
      <c r="G2621" s="6">
        <f t="shared" si="21"/>
        <v>1.43</v>
      </c>
    </row>
    <row r="2622" spans="1:7" ht="21" customHeight="1">
      <c r="A2622" s="3" t="s">
        <v>15</v>
      </c>
      <c r="B2622" s="4" t="s">
        <v>16</v>
      </c>
      <c r="C2622" s="3" t="s">
        <v>9</v>
      </c>
      <c r="D2622" s="3" t="s">
        <v>10</v>
      </c>
      <c r="E2622" s="5">
        <v>1</v>
      </c>
      <c r="F2622" s="6">
        <v>0.78</v>
      </c>
      <c r="G2622" s="6">
        <f t="shared" si="21"/>
        <v>0.78</v>
      </c>
    </row>
    <row r="2623" spans="1:7" ht="21" customHeight="1">
      <c r="A2623" s="3" t="s">
        <v>17</v>
      </c>
      <c r="B2623" s="4" t="s">
        <v>18</v>
      </c>
      <c r="C2623" s="3" t="s">
        <v>9</v>
      </c>
      <c r="D2623" s="3" t="s">
        <v>10</v>
      </c>
      <c r="E2623" s="5">
        <v>1</v>
      </c>
      <c r="F2623" s="6">
        <v>0.08</v>
      </c>
      <c r="G2623" s="6">
        <f t="shared" si="21"/>
        <v>0.08</v>
      </c>
    </row>
    <row r="2624" spans="1:7" ht="21" customHeight="1">
      <c r="A2624" s="3" t="s">
        <v>19</v>
      </c>
      <c r="B2624" s="4" t="s">
        <v>20</v>
      </c>
      <c r="C2624" s="3" t="s">
        <v>9</v>
      </c>
      <c r="D2624" s="3" t="s">
        <v>10</v>
      </c>
      <c r="E2624" s="5">
        <v>1</v>
      </c>
      <c r="F2624" s="6">
        <v>0.54</v>
      </c>
      <c r="G2624" s="6">
        <f t="shared" si="21"/>
        <v>0.54</v>
      </c>
    </row>
    <row r="2625" spans="1:7" ht="15" customHeight="1">
      <c r="A2625" s="1"/>
      <c r="B2625" s="1"/>
      <c r="C2625" s="1"/>
      <c r="D2625" s="1"/>
      <c r="E2625" s="13" t="s">
        <v>21</v>
      </c>
      <c r="F2625" s="13"/>
      <c r="G2625" s="7">
        <f>SUM(G2619:G2624)</f>
        <v>6.93</v>
      </c>
    </row>
    <row r="2626" spans="1:7" ht="15" customHeight="1">
      <c r="A2626" s="12" t="s">
        <v>22</v>
      </c>
      <c r="B2626" s="12"/>
      <c r="C2626" s="2" t="s">
        <v>2</v>
      </c>
      <c r="D2626" s="2" t="s">
        <v>3</v>
      </c>
      <c r="E2626" s="2" t="s">
        <v>4</v>
      </c>
      <c r="F2626" s="2" t="s">
        <v>5</v>
      </c>
      <c r="G2626" s="2" t="s">
        <v>6</v>
      </c>
    </row>
    <row r="2627" spans="1:7" ht="15" customHeight="1">
      <c r="A2627" s="3" t="s">
        <v>415</v>
      </c>
      <c r="B2627" s="4" t="s">
        <v>416</v>
      </c>
      <c r="C2627" s="3" t="s">
        <v>9</v>
      </c>
      <c r="D2627" s="3" t="s">
        <v>10</v>
      </c>
      <c r="E2627" s="5">
        <v>1</v>
      </c>
      <c r="F2627" s="6">
        <v>22.45</v>
      </c>
      <c r="G2627" s="6">
        <f>TRUNC(TRUNC(E2627,8)*F2627,2)</f>
        <v>22.45</v>
      </c>
    </row>
    <row r="2628" spans="1:7" ht="15" customHeight="1">
      <c r="A2628" s="1"/>
      <c r="B2628" s="1"/>
      <c r="C2628" s="1"/>
      <c r="D2628" s="1"/>
      <c r="E2628" s="13" t="s">
        <v>25</v>
      </c>
      <c r="F2628" s="13"/>
      <c r="G2628" s="7">
        <f>SUM(G2627:G2627)</f>
        <v>22.45</v>
      </c>
    </row>
    <row r="2629" spans="1:7" ht="15" customHeight="1">
      <c r="A2629" s="12" t="s">
        <v>26</v>
      </c>
      <c r="B2629" s="12"/>
      <c r="C2629" s="2" t="s">
        <v>2</v>
      </c>
      <c r="D2629" s="2" t="s">
        <v>3</v>
      </c>
      <c r="E2629" s="2" t="s">
        <v>4</v>
      </c>
      <c r="F2629" s="2" t="s">
        <v>5</v>
      </c>
      <c r="G2629" s="2" t="s">
        <v>6</v>
      </c>
    </row>
    <row r="2630" spans="1:7" ht="21" customHeight="1">
      <c r="A2630" s="3" t="s">
        <v>737</v>
      </c>
      <c r="B2630" s="4" t="s">
        <v>738</v>
      </c>
      <c r="C2630" s="3" t="s">
        <v>9</v>
      </c>
      <c r="D2630" s="3" t="s">
        <v>10</v>
      </c>
      <c r="E2630" s="5">
        <v>1</v>
      </c>
      <c r="F2630" s="6">
        <v>0.33</v>
      </c>
      <c r="G2630" s="6">
        <f>TRUNC(TRUNC(E2630,8)*F2630,2)</f>
        <v>0.33</v>
      </c>
    </row>
    <row r="2631" spans="1:7" ht="15" customHeight="1">
      <c r="A2631" s="1"/>
      <c r="B2631" s="1"/>
      <c r="C2631" s="1"/>
      <c r="D2631" s="1"/>
      <c r="E2631" s="13" t="s">
        <v>29</v>
      </c>
      <c r="F2631" s="13"/>
      <c r="G2631" s="7">
        <f>SUM(G2630:G2630)</f>
        <v>0.33</v>
      </c>
    </row>
    <row r="2632" spans="1:7" ht="15" customHeight="1">
      <c r="A2632" s="1"/>
      <c r="B2632" s="1"/>
      <c r="C2632" s="1"/>
      <c r="D2632" s="1"/>
      <c r="E2632" s="14" t="s">
        <v>30</v>
      </c>
      <c r="F2632" s="14"/>
      <c r="G2632" s="8">
        <v>17.57</v>
      </c>
    </row>
    <row r="2633" spans="1:7" ht="15" customHeight="1">
      <c r="A2633" s="1"/>
      <c r="B2633" s="1"/>
      <c r="C2633" s="1"/>
      <c r="D2633" s="1"/>
      <c r="E2633" s="14" t="s">
        <v>31</v>
      </c>
      <c r="F2633" s="14"/>
      <c r="G2633" s="8">
        <v>12.14</v>
      </c>
    </row>
    <row r="2634" spans="1:7" ht="15" customHeight="1">
      <c r="A2634" s="1"/>
      <c r="B2634" s="1"/>
      <c r="C2634" s="1"/>
      <c r="D2634" s="1"/>
      <c r="E2634" s="14" t="s">
        <v>32</v>
      </c>
      <c r="F2634" s="14"/>
      <c r="G2634" s="8">
        <f>ROUND(SUM(G2625,G2628,G2631),2)</f>
        <v>29.71</v>
      </c>
    </row>
    <row r="2635" spans="1:7" ht="15" customHeight="1">
      <c r="A2635" s="1"/>
      <c r="B2635" s="1"/>
      <c r="C2635" s="1"/>
      <c r="D2635" s="1"/>
      <c r="E2635" s="14" t="s">
        <v>33</v>
      </c>
      <c r="F2635" s="14"/>
      <c r="G2635" s="8">
        <f>ROUND(G2634 * (22.12/100),2)</f>
        <v>6.57</v>
      </c>
    </row>
    <row r="2636" spans="1:7" ht="15" customHeight="1">
      <c r="A2636" s="1"/>
      <c r="B2636" s="1"/>
      <c r="C2636" s="1"/>
      <c r="D2636" s="1"/>
      <c r="E2636" s="14" t="s">
        <v>34</v>
      </c>
      <c r="F2636" s="14"/>
      <c r="G2636" s="8">
        <f>G2635+G2634</f>
        <v>36.28</v>
      </c>
    </row>
    <row r="2637" spans="1:7" ht="10.050000000000001" customHeight="1">
      <c r="A2637" s="1"/>
      <c r="B2637" s="1"/>
      <c r="C2637" s="1"/>
      <c r="D2637" s="1"/>
      <c r="E2637" s="10"/>
      <c r="F2637" s="10"/>
      <c r="G2637" s="10"/>
    </row>
    <row r="2638" spans="1:7" ht="19.95" customHeight="1">
      <c r="A2638" s="11" t="s">
        <v>739</v>
      </c>
      <c r="B2638" s="11"/>
      <c r="C2638" s="11"/>
      <c r="D2638" s="11"/>
      <c r="E2638" s="11"/>
      <c r="F2638" s="11"/>
      <c r="G2638" s="11"/>
    </row>
    <row r="2639" spans="1:7" ht="15" customHeight="1">
      <c r="A2639" s="12" t="s">
        <v>1</v>
      </c>
      <c r="B2639" s="12"/>
      <c r="C2639" s="2" t="s">
        <v>2</v>
      </c>
      <c r="D2639" s="2" t="s">
        <v>3</v>
      </c>
      <c r="E2639" s="2" t="s">
        <v>4</v>
      </c>
      <c r="F2639" s="2" t="s">
        <v>5</v>
      </c>
      <c r="G2639" s="2" t="s">
        <v>6</v>
      </c>
    </row>
    <row r="2640" spans="1:7" ht="21" customHeight="1">
      <c r="A2640" s="3" t="s">
        <v>7</v>
      </c>
      <c r="B2640" s="4" t="s">
        <v>8</v>
      </c>
      <c r="C2640" s="3" t="s">
        <v>9</v>
      </c>
      <c r="D2640" s="3" t="s">
        <v>10</v>
      </c>
      <c r="E2640" s="5">
        <v>1</v>
      </c>
      <c r="F2640" s="6">
        <v>2.79</v>
      </c>
      <c r="G2640" s="6">
        <f t="shared" ref="G2640:G2645" si="22">TRUNC(TRUNC(E2640,8)*F2640,2)</f>
        <v>2.79</v>
      </c>
    </row>
    <row r="2641" spans="1:7" ht="21" customHeight="1">
      <c r="A2641" s="3" t="s">
        <v>151</v>
      </c>
      <c r="B2641" s="4" t="s">
        <v>152</v>
      </c>
      <c r="C2641" s="3" t="s">
        <v>9</v>
      </c>
      <c r="D2641" s="3" t="s">
        <v>10</v>
      </c>
      <c r="E2641" s="5">
        <v>1</v>
      </c>
      <c r="F2641" s="6">
        <v>1.26</v>
      </c>
      <c r="G2641" s="6">
        <f t="shared" si="22"/>
        <v>1.26</v>
      </c>
    </row>
    <row r="2642" spans="1:7" ht="21" customHeight="1">
      <c r="A2642" s="3" t="s">
        <v>13</v>
      </c>
      <c r="B2642" s="4" t="s">
        <v>14</v>
      </c>
      <c r="C2642" s="3" t="s">
        <v>9</v>
      </c>
      <c r="D2642" s="3" t="s">
        <v>10</v>
      </c>
      <c r="E2642" s="5">
        <v>1</v>
      </c>
      <c r="F2642" s="6">
        <v>1.43</v>
      </c>
      <c r="G2642" s="6">
        <f t="shared" si="22"/>
        <v>1.43</v>
      </c>
    </row>
    <row r="2643" spans="1:7" ht="21" customHeight="1">
      <c r="A2643" s="3" t="s">
        <v>153</v>
      </c>
      <c r="B2643" s="4" t="s">
        <v>154</v>
      </c>
      <c r="C2643" s="3" t="s">
        <v>9</v>
      </c>
      <c r="D2643" s="3" t="s">
        <v>10</v>
      </c>
      <c r="E2643" s="5">
        <v>1</v>
      </c>
      <c r="F2643" s="6">
        <v>0.86</v>
      </c>
      <c r="G2643" s="6">
        <f t="shared" si="22"/>
        <v>0.86</v>
      </c>
    </row>
    <row r="2644" spans="1:7" ht="21" customHeight="1">
      <c r="A2644" s="3" t="s">
        <v>17</v>
      </c>
      <c r="B2644" s="4" t="s">
        <v>18</v>
      </c>
      <c r="C2644" s="3" t="s">
        <v>9</v>
      </c>
      <c r="D2644" s="3" t="s">
        <v>10</v>
      </c>
      <c r="E2644" s="5">
        <v>1</v>
      </c>
      <c r="F2644" s="6">
        <v>0.08</v>
      </c>
      <c r="G2644" s="6">
        <f t="shared" si="22"/>
        <v>0.08</v>
      </c>
    </row>
    <row r="2645" spans="1:7" ht="21" customHeight="1">
      <c r="A2645" s="3" t="s">
        <v>19</v>
      </c>
      <c r="B2645" s="4" t="s">
        <v>20</v>
      </c>
      <c r="C2645" s="3" t="s">
        <v>9</v>
      </c>
      <c r="D2645" s="3" t="s">
        <v>10</v>
      </c>
      <c r="E2645" s="5">
        <v>1</v>
      </c>
      <c r="F2645" s="6">
        <v>0.54</v>
      </c>
      <c r="G2645" s="6">
        <f t="shared" si="22"/>
        <v>0.54</v>
      </c>
    </row>
    <row r="2646" spans="1:7" ht="15" customHeight="1">
      <c r="A2646" s="1"/>
      <c r="B2646" s="1"/>
      <c r="C2646" s="1"/>
      <c r="D2646" s="1"/>
      <c r="E2646" s="13" t="s">
        <v>21</v>
      </c>
      <c r="F2646" s="13"/>
      <c r="G2646" s="7">
        <f>SUM(G2640:G2645)</f>
        <v>6.96</v>
      </c>
    </row>
    <row r="2647" spans="1:7" ht="15" customHeight="1">
      <c r="A2647" s="12" t="s">
        <v>22</v>
      </c>
      <c r="B2647" s="12"/>
      <c r="C2647" s="2" t="s">
        <v>2</v>
      </c>
      <c r="D2647" s="2" t="s">
        <v>3</v>
      </c>
      <c r="E2647" s="2" t="s">
        <v>4</v>
      </c>
      <c r="F2647" s="2" t="s">
        <v>5</v>
      </c>
      <c r="G2647" s="2" t="s">
        <v>6</v>
      </c>
    </row>
    <row r="2648" spans="1:7" ht="15" customHeight="1">
      <c r="A2648" s="3" t="s">
        <v>418</v>
      </c>
      <c r="B2648" s="4" t="s">
        <v>419</v>
      </c>
      <c r="C2648" s="3" t="s">
        <v>9</v>
      </c>
      <c r="D2648" s="3" t="s">
        <v>10</v>
      </c>
      <c r="E2648" s="5">
        <v>1</v>
      </c>
      <c r="F2648" s="6">
        <v>22.88</v>
      </c>
      <c r="G2648" s="6">
        <f>TRUNC(TRUNC(E2648,8)*F2648,2)</f>
        <v>22.88</v>
      </c>
    </row>
    <row r="2649" spans="1:7" ht="15" customHeight="1">
      <c r="A2649" s="1"/>
      <c r="B2649" s="1"/>
      <c r="C2649" s="1"/>
      <c r="D2649" s="1"/>
      <c r="E2649" s="13" t="s">
        <v>25</v>
      </c>
      <c r="F2649" s="13"/>
      <c r="G2649" s="7">
        <f>SUM(G2648:G2648)</f>
        <v>22.88</v>
      </c>
    </row>
    <row r="2650" spans="1:7" ht="15" customHeight="1">
      <c r="A2650" s="12" t="s">
        <v>26</v>
      </c>
      <c r="B2650" s="12"/>
      <c r="C2650" s="2" t="s">
        <v>2</v>
      </c>
      <c r="D2650" s="2" t="s">
        <v>3</v>
      </c>
      <c r="E2650" s="2" t="s">
        <v>4</v>
      </c>
      <c r="F2650" s="2" t="s">
        <v>5</v>
      </c>
      <c r="G2650" s="2" t="s">
        <v>6</v>
      </c>
    </row>
    <row r="2651" spans="1:7" ht="21" customHeight="1">
      <c r="A2651" s="3" t="s">
        <v>740</v>
      </c>
      <c r="B2651" s="4" t="s">
        <v>741</v>
      </c>
      <c r="C2651" s="3" t="s">
        <v>9</v>
      </c>
      <c r="D2651" s="3" t="s">
        <v>10</v>
      </c>
      <c r="E2651" s="5">
        <v>1</v>
      </c>
      <c r="F2651" s="6">
        <v>0.63</v>
      </c>
      <c r="G2651" s="6">
        <f>TRUNC(TRUNC(E2651,8)*F2651,2)</f>
        <v>0.63</v>
      </c>
    </row>
    <row r="2652" spans="1:7" ht="15" customHeight="1">
      <c r="A2652" s="1"/>
      <c r="B2652" s="1"/>
      <c r="C2652" s="1"/>
      <c r="D2652" s="1"/>
      <c r="E2652" s="13" t="s">
        <v>29</v>
      </c>
      <c r="F2652" s="13"/>
      <c r="G2652" s="7">
        <f>SUM(G2651:G2651)</f>
        <v>0.63</v>
      </c>
    </row>
    <row r="2653" spans="1:7" ht="15" customHeight="1">
      <c r="A2653" s="1"/>
      <c r="B2653" s="1"/>
      <c r="C2653" s="1"/>
      <c r="D2653" s="1"/>
      <c r="E2653" s="14" t="s">
        <v>30</v>
      </c>
      <c r="F2653" s="14"/>
      <c r="G2653" s="8">
        <v>17.940000000000001</v>
      </c>
    </row>
    <row r="2654" spans="1:7" ht="15" customHeight="1">
      <c r="A2654" s="1"/>
      <c r="B2654" s="1"/>
      <c r="C2654" s="1"/>
      <c r="D2654" s="1"/>
      <c r="E2654" s="14" t="s">
        <v>31</v>
      </c>
      <c r="F2654" s="14"/>
      <c r="G2654" s="8">
        <v>12.53</v>
      </c>
    </row>
    <row r="2655" spans="1:7" ht="15" customHeight="1">
      <c r="A2655" s="1"/>
      <c r="B2655" s="1"/>
      <c r="C2655" s="1"/>
      <c r="D2655" s="1"/>
      <c r="E2655" s="14" t="s">
        <v>32</v>
      </c>
      <c r="F2655" s="14"/>
      <c r="G2655" s="8">
        <f>ROUND(SUM(G2646,G2649,G2652),2)</f>
        <v>30.47</v>
      </c>
    </row>
    <row r="2656" spans="1:7" ht="15" customHeight="1">
      <c r="A2656" s="1"/>
      <c r="B2656" s="1"/>
      <c r="C2656" s="1"/>
      <c r="D2656" s="1"/>
      <c r="E2656" s="14" t="s">
        <v>33</v>
      </c>
      <c r="F2656" s="14"/>
      <c r="G2656" s="8">
        <f>ROUND(G2655 * (22.12/100),2)</f>
        <v>6.74</v>
      </c>
    </row>
    <row r="2657" spans="1:7" ht="15" customHeight="1">
      <c r="A2657" s="1"/>
      <c r="B2657" s="1"/>
      <c r="C2657" s="1"/>
      <c r="D2657" s="1"/>
      <c r="E2657" s="14" t="s">
        <v>34</v>
      </c>
      <c r="F2657" s="14"/>
      <c r="G2657" s="8">
        <f>G2656+G2655</f>
        <v>37.21</v>
      </c>
    </row>
    <row r="2658" spans="1:7" ht="10.050000000000001" customHeight="1">
      <c r="A2658" s="1"/>
      <c r="B2658" s="1"/>
      <c r="C2658" s="1"/>
      <c r="D2658" s="1"/>
      <c r="E2658" s="10"/>
      <c r="F2658" s="10"/>
      <c r="G2658" s="10"/>
    </row>
    <row r="2659" spans="1:7" ht="19.95" customHeight="1">
      <c r="A2659" s="11" t="s">
        <v>742</v>
      </c>
      <c r="B2659" s="11"/>
      <c r="C2659" s="11"/>
      <c r="D2659" s="11"/>
      <c r="E2659" s="11"/>
      <c r="F2659" s="11"/>
      <c r="G2659" s="11"/>
    </row>
    <row r="2660" spans="1:7" ht="15" customHeight="1">
      <c r="A2660" s="12" t="s">
        <v>1</v>
      </c>
      <c r="B2660" s="12"/>
      <c r="C2660" s="2" t="s">
        <v>2</v>
      </c>
      <c r="D2660" s="2" t="s">
        <v>3</v>
      </c>
      <c r="E2660" s="2" t="s">
        <v>4</v>
      </c>
      <c r="F2660" s="2" t="s">
        <v>5</v>
      </c>
      <c r="G2660" s="2" t="s">
        <v>6</v>
      </c>
    </row>
    <row r="2661" spans="1:7" ht="21" customHeight="1">
      <c r="A2661" s="3" t="s">
        <v>7</v>
      </c>
      <c r="B2661" s="4" t="s">
        <v>8</v>
      </c>
      <c r="C2661" s="3" t="s">
        <v>9</v>
      </c>
      <c r="D2661" s="3" t="s">
        <v>10</v>
      </c>
      <c r="E2661" s="5">
        <v>1</v>
      </c>
      <c r="F2661" s="6">
        <v>2.79</v>
      </c>
      <c r="G2661" s="6">
        <f t="shared" ref="G2661:G2666" si="23">TRUNC(TRUNC(E2661,8)*F2661,2)</f>
        <v>2.79</v>
      </c>
    </row>
    <row r="2662" spans="1:7" ht="21" customHeight="1">
      <c r="A2662" s="3" t="s">
        <v>45</v>
      </c>
      <c r="B2662" s="4" t="s">
        <v>46</v>
      </c>
      <c r="C2662" s="3" t="s">
        <v>9</v>
      </c>
      <c r="D2662" s="3" t="s">
        <v>10</v>
      </c>
      <c r="E2662" s="5">
        <v>1</v>
      </c>
      <c r="F2662" s="6">
        <v>0.89</v>
      </c>
      <c r="G2662" s="6">
        <f t="shared" si="23"/>
        <v>0.89</v>
      </c>
    </row>
    <row r="2663" spans="1:7" ht="21" customHeight="1">
      <c r="A2663" s="3" t="s">
        <v>13</v>
      </c>
      <c r="B2663" s="4" t="s">
        <v>14</v>
      </c>
      <c r="C2663" s="3" t="s">
        <v>9</v>
      </c>
      <c r="D2663" s="3" t="s">
        <v>10</v>
      </c>
      <c r="E2663" s="5">
        <v>1</v>
      </c>
      <c r="F2663" s="6">
        <v>1.43</v>
      </c>
      <c r="G2663" s="6">
        <f t="shared" si="23"/>
        <v>1.43</v>
      </c>
    </row>
    <row r="2664" spans="1:7" ht="28.95" customHeight="1">
      <c r="A2664" s="3" t="s">
        <v>47</v>
      </c>
      <c r="B2664" s="4" t="s">
        <v>48</v>
      </c>
      <c r="C2664" s="3" t="s">
        <v>9</v>
      </c>
      <c r="D2664" s="3" t="s">
        <v>10</v>
      </c>
      <c r="E2664" s="5">
        <v>1</v>
      </c>
      <c r="F2664" s="6">
        <v>0.01</v>
      </c>
      <c r="G2664" s="6">
        <f t="shared" si="23"/>
        <v>0.01</v>
      </c>
    </row>
    <row r="2665" spans="1:7" ht="21" customHeight="1">
      <c r="A2665" s="3" t="s">
        <v>17</v>
      </c>
      <c r="B2665" s="4" t="s">
        <v>18</v>
      </c>
      <c r="C2665" s="3" t="s">
        <v>9</v>
      </c>
      <c r="D2665" s="3" t="s">
        <v>10</v>
      </c>
      <c r="E2665" s="5">
        <v>1</v>
      </c>
      <c r="F2665" s="6">
        <v>0.08</v>
      </c>
      <c r="G2665" s="6">
        <f t="shared" si="23"/>
        <v>0.08</v>
      </c>
    </row>
    <row r="2666" spans="1:7" ht="21" customHeight="1">
      <c r="A2666" s="3" t="s">
        <v>19</v>
      </c>
      <c r="B2666" s="4" t="s">
        <v>20</v>
      </c>
      <c r="C2666" s="3" t="s">
        <v>9</v>
      </c>
      <c r="D2666" s="3" t="s">
        <v>10</v>
      </c>
      <c r="E2666" s="5">
        <v>1</v>
      </c>
      <c r="F2666" s="6">
        <v>0.54</v>
      </c>
      <c r="G2666" s="6">
        <f t="shared" si="23"/>
        <v>0.54</v>
      </c>
    </row>
    <row r="2667" spans="1:7" ht="15" customHeight="1">
      <c r="A2667" s="1"/>
      <c r="B2667" s="1"/>
      <c r="C2667" s="1"/>
      <c r="D2667" s="1"/>
      <c r="E2667" s="13" t="s">
        <v>21</v>
      </c>
      <c r="F2667" s="13"/>
      <c r="G2667" s="7">
        <f>SUM(G2661:G2666)</f>
        <v>5.74</v>
      </c>
    </row>
    <row r="2668" spans="1:7" ht="15" customHeight="1">
      <c r="A2668" s="12" t="s">
        <v>22</v>
      </c>
      <c r="B2668" s="12"/>
      <c r="C2668" s="2" t="s">
        <v>2</v>
      </c>
      <c r="D2668" s="2" t="s">
        <v>3</v>
      </c>
      <c r="E2668" s="2" t="s">
        <v>4</v>
      </c>
      <c r="F2668" s="2" t="s">
        <v>5</v>
      </c>
      <c r="G2668" s="2" t="s">
        <v>6</v>
      </c>
    </row>
    <row r="2669" spans="1:7" ht="21" customHeight="1">
      <c r="A2669" s="3" t="s">
        <v>424</v>
      </c>
      <c r="B2669" s="4" t="s">
        <v>425</v>
      </c>
      <c r="C2669" s="3" t="s">
        <v>9</v>
      </c>
      <c r="D2669" s="3" t="s">
        <v>10</v>
      </c>
      <c r="E2669" s="5">
        <v>1</v>
      </c>
      <c r="F2669" s="6">
        <v>19.260000000000002</v>
      </c>
      <c r="G2669" s="6">
        <f>TRUNC(TRUNC(E2669,8)*F2669,2)</f>
        <v>19.260000000000002</v>
      </c>
    </row>
    <row r="2670" spans="1:7" ht="15" customHeight="1">
      <c r="A2670" s="1"/>
      <c r="B2670" s="1"/>
      <c r="C2670" s="1"/>
      <c r="D2670" s="1"/>
      <c r="E2670" s="13" t="s">
        <v>25</v>
      </c>
      <c r="F2670" s="13"/>
      <c r="G2670" s="7">
        <f>SUM(G2669:G2669)</f>
        <v>19.260000000000002</v>
      </c>
    </row>
    <row r="2671" spans="1:7" ht="15" customHeight="1">
      <c r="A2671" s="12" t="s">
        <v>26</v>
      </c>
      <c r="B2671" s="12"/>
      <c r="C2671" s="2" t="s">
        <v>2</v>
      </c>
      <c r="D2671" s="2" t="s">
        <v>3</v>
      </c>
      <c r="E2671" s="2" t="s">
        <v>4</v>
      </c>
      <c r="F2671" s="2" t="s">
        <v>5</v>
      </c>
      <c r="G2671" s="2" t="s">
        <v>6</v>
      </c>
    </row>
    <row r="2672" spans="1:7" ht="28.95" customHeight="1">
      <c r="A2672" s="3" t="s">
        <v>743</v>
      </c>
      <c r="B2672" s="4" t="s">
        <v>744</v>
      </c>
      <c r="C2672" s="3" t="s">
        <v>9</v>
      </c>
      <c r="D2672" s="3" t="s">
        <v>10</v>
      </c>
      <c r="E2672" s="5">
        <v>1</v>
      </c>
      <c r="F2672" s="6">
        <v>0.28000000000000003</v>
      </c>
      <c r="G2672" s="6">
        <f>TRUNC(TRUNC(E2672,8)*F2672,2)</f>
        <v>0.28000000000000003</v>
      </c>
    </row>
    <row r="2673" spans="1:7" ht="15" customHeight="1">
      <c r="A2673" s="1"/>
      <c r="B2673" s="1"/>
      <c r="C2673" s="1"/>
      <c r="D2673" s="1"/>
      <c r="E2673" s="13" t="s">
        <v>29</v>
      </c>
      <c r="F2673" s="13"/>
      <c r="G2673" s="7">
        <f>SUM(G2672:G2672)</f>
        <v>0.28000000000000003</v>
      </c>
    </row>
    <row r="2674" spans="1:7" ht="15" customHeight="1">
      <c r="A2674" s="1"/>
      <c r="B2674" s="1"/>
      <c r="C2674" s="1"/>
      <c r="D2674" s="1"/>
      <c r="E2674" s="14" t="s">
        <v>30</v>
      </c>
      <c r="F2674" s="14"/>
      <c r="G2674" s="8">
        <v>14.87</v>
      </c>
    </row>
    <row r="2675" spans="1:7" ht="15" customHeight="1">
      <c r="A2675" s="1"/>
      <c r="B2675" s="1"/>
      <c r="C2675" s="1"/>
      <c r="D2675" s="1"/>
      <c r="E2675" s="14" t="s">
        <v>31</v>
      </c>
      <c r="F2675" s="14"/>
      <c r="G2675" s="8">
        <v>10.41</v>
      </c>
    </row>
    <row r="2676" spans="1:7" ht="15" customHeight="1">
      <c r="A2676" s="1"/>
      <c r="B2676" s="1"/>
      <c r="C2676" s="1"/>
      <c r="D2676" s="1"/>
      <c r="E2676" s="14" t="s">
        <v>32</v>
      </c>
      <c r="F2676" s="14"/>
      <c r="G2676" s="8">
        <f>ROUND(SUM(G2667,G2670,G2673),2)</f>
        <v>25.28</v>
      </c>
    </row>
    <row r="2677" spans="1:7" ht="15" customHeight="1">
      <c r="A2677" s="1"/>
      <c r="B2677" s="1"/>
      <c r="C2677" s="1"/>
      <c r="D2677" s="1"/>
      <c r="E2677" s="14" t="s">
        <v>33</v>
      </c>
      <c r="F2677" s="14"/>
      <c r="G2677" s="8">
        <f>ROUND(G2676 * (22.12/100),2)</f>
        <v>5.59</v>
      </c>
    </row>
    <row r="2678" spans="1:7" ht="15" customHeight="1">
      <c r="A2678" s="1"/>
      <c r="B2678" s="1"/>
      <c r="C2678" s="1"/>
      <c r="D2678" s="1"/>
      <c r="E2678" s="14" t="s">
        <v>34</v>
      </c>
      <c r="F2678" s="14"/>
      <c r="G2678" s="8">
        <f>G2677+G2676</f>
        <v>30.87</v>
      </c>
    </row>
    <row r="2679" spans="1:7" ht="10.050000000000001" customHeight="1">
      <c r="A2679" s="1"/>
      <c r="B2679" s="1"/>
      <c r="C2679" s="1"/>
      <c r="D2679" s="1"/>
      <c r="E2679" s="10"/>
      <c r="F2679" s="10"/>
      <c r="G2679" s="10"/>
    </row>
    <row r="2680" spans="1:7" ht="19.95" customHeight="1">
      <c r="A2680" s="11" t="s">
        <v>745</v>
      </c>
      <c r="B2680" s="11"/>
      <c r="C2680" s="11"/>
      <c r="D2680" s="11"/>
      <c r="E2680" s="11"/>
      <c r="F2680" s="11"/>
      <c r="G2680" s="11"/>
    </row>
    <row r="2681" spans="1:7" ht="15" customHeight="1">
      <c r="A2681" s="12" t="s">
        <v>1</v>
      </c>
      <c r="B2681" s="12"/>
      <c r="C2681" s="2" t="s">
        <v>2</v>
      </c>
      <c r="D2681" s="2" t="s">
        <v>3</v>
      </c>
      <c r="E2681" s="2" t="s">
        <v>4</v>
      </c>
      <c r="F2681" s="2" t="s">
        <v>5</v>
      </c>
      <c r="G2681" s="2" t="s">
        <v>6</v>
      </c>
    </row>
    <row r="2682" spans="1:7" ht="21" customHeight="1">
      <c r="A2682" s="3" t="s">
        <v>7</v>
      </c>
      <c r="B2682" s="4" t="s">
        <v>8</v>
      </c>
      <c r="C2682" s="3" t="s">
        <v>9</v>
      </c>
      <c r="D2682" s="3" t="s">
        <v>10</v>
      </c>
      <c r="E2682" s="5">
        <v>1</v>
      </c>
      <c r="F2682" s="6">
        <v>2.79</v>
      </c>
      <c r="G2682" s="6">
        <f t="shared" ref="G2682:G2687" si="24">TRUNC(TRUNC(E2682,8)*F2682,2)</f>
        <v>2.79</v>
      </c>
    </row>
    <row r="2683" spans="1:7" ht="21" customHeight="1">
      <c r="A2683" s="3" t="s">
        <v>45</v>
      </c>
      <c r="B2683" s="4" t="s">
        <v>46</v>
      </c>
      <c r="C2683" s="3" t="s">
        <v>9</v>
      </c>
      <c r="D2683" s="3" t="s">
        <v>10</v>
      </c>
      <c r="E2683" s="5">
        <v>1</v>
      </c>
      <c r="F2683" s="6">
        <v>0.89</v>
      </c>
      <c r="G2683" s="6">
        <f t="shared" si="24"/>
        <v>0.89</v>
      </c>
    </row>
    <row r="2684" spans="1:7" ht="21" customHeight="1">
      <c r="A2684" s="3" t="s">
        <v>13</v>
      </c>
      <c r="B2684" s="4" t="s">
        <v>14</v>
      </c>
      <c r="C2684" s="3" t="s">
        <v>9</v>
      </c>
      <c r="D2684" s="3" t="s">
        <v>10</v>
      </c>
      <c r="E2684" s="5">
        <v>1</v>
      </c>
      <c r="F2684" s="6">
        <v>1.43</v>
      </c>
      <c r="G2684" s="6">
        <f t="shared" si="24"/>
        <v>1.43</v>
      </c>
    </row>
    <row r="2685" spans="1:7" ht="28.95" customHeight="1">
      <c r="A2685" s="3" t="s">
        <v>47</v>
      </c>
      <c r="B2685" s="4" t="s">
        <v>48</v>
      </c>
      <c r="C2685" s="3" t="s">
        <v>9</v>
      </c>
      <c r="D2685" s="3" t="s">
        <v>10</v>
      </c>
      <c r="E2685" s="5">
        <v>1</v>
      </c>
      <c r="F2685" s="6">
        <v>0.01</v>
      </c>
      <c r="G2685" s="6">
        <f t="shared" si="24"/>
        <v>0.01</v>
      </c>
    </row>
    <row r="2686" spans="1:7" ht="21" customHeight="1">
      <c r="A2686" s="3" t="s">
        <v>17</v>
      </c>
      <c r="B2686" s="4" t="s">
        <v>18</v>
      </c>
      <c r="C2686" s="3" t="s">
        <v>9</v>
      </c>
      <c r="D2686" s="3" t="s">
        <v>10</v>
      </c>
      <c r="E2686" s="5">
        <v>1</v>
      </c>
      <c r="F2686" s="6">
        <v>0.08</v>
      </c>
      <c r="G2686" s="6">
        <f t="shared" si="24"/>
        <v>0.08</v>
      </c>
    </row>
    <row r="2687" spans="1:7" ht="21" customHeight="1">
      <c r="A2687" s="3" t="s">
        <v>19</v>
      </c>
      <c r="B2687" s="4" t="s">
        <v>20</v>
      </c>
      <c r="C2687" s="3" t="s">
        <v>9</v>
      </c>
      <c r="D2687" s="3" t="s">
        <v>10</v>
      </c>
      <c r="E2687" s="5">
        <v>1</v>
      </c>
      <c r="F2687" s="6">
        <v>0.54</v>
      </c>
      <c r="G2687" s="6">
        <f t="shared" si="24"/>
        <v>0.54</v>
      </c>
    </row>
    <row r="2688" spans="1:7" ht="15" customHeight="1">
      <c r="A2688" s="1"/>
      <c r="B2688" s="1"/>
      <c r="C2688" s="1"/>
      <c r="D2688" s="1"/>
      <c r="E2688" s="13" t="s">
        <v>21</v>
      </c>
      <c r="F2688" s="13"/>
      <c r="G2688" s="7">
        <f>SUM(G2682:G2687)</f>
        <v>5.74</v>
      </c>
    </row>
    <row r="2689" spans="1:7" ht="15" customHeight="1">
      <c r="A2689" s="12" t="s">
        <v>22</v>
      </c>
      <c r="B2689" s="12"/>
      <c r="C2689" s="2" t="s">
        <v>2</v>
      </c>
      <c r="D2689" s="2" t="s">
        <v>3</v>
      </c>
      <c r="E2689" s="2" t="s">
        <v>4</v>
      </c>
      <c r="F2689" s="2" t="s">
        <v>5</v>
      </c>
      <c r="G2689" s="2" t="s">
        <v>6</v>
      </c>
    </row>
    <row r="2690" spans="1:7" ht="15" customHeight="1">
      <c r="A2690" s="3" t="s">
        <v>421</v>
      </c>
      <c r="B2690" s="4" t="s">
        <v>422</v>
      </c>
      <c r="C2690" s="3" t="s">
        <v>9</v>
      </c>
      <c r="D2690" s="3" t="s">
        <v>10</v>
      </c>
      <c r="E2690" s="5">
        <v>1</v>
      </c>
      <c r="F2690" s="6">
        <v>16.48</v>
      </c>
      <c r="G2690" s="6">
        <f>TRUNC(TRUNC(E2690,8)*F2690,2)</f>
        <v>16.48</v>
      </c>
    </row>
    <row r="2691" spans="1:7" ht="15" customHeight="1">
      <c r="A2691" s="1"/>
      <c r="B2691" s="1"/>
      <c r="C2691" s="1"/>
      <c r="D2691" s="1"/>
      <c r="E2691" s="13" t="s">
        <v>25</v>
      </c>
      <c r="F2691" s="13"/>
      <c r="G2691" s="7">
        <f>SUM(G2690:G2690)</f>
        <v>16.48</v>
      </c>
    </row>
    <row r="2692" spans="1:7" ht="15" customHeight="1">
      <c r="A2692" s="12" t="s">
        <v>26</v>
      </c>
      <c r="B2692" s="12"/>
      <c r="C2692" s="2" t="s">
        <v>2</v>
      </c>
      <c r="D2692" s="2" t="s">
        <v>3</v>
      </c>
      <c r="E2692" s="2" t="s">
        <v>4</v>
      </c>
      <c r="F2692" s="2" t="s">
        <v>5</v>
      </c>
      <c r="G2692" s="2" t="s">
        <v>6</v>
      </c>
    </row>
    <row r="2693" spans="1:7" ht="21" customHeight="1">
      <c r="A2693" s="3" t="s">
        <v>746</v>
      </c>
      <c r="B2693" s="4" t="s">
        <v>747</v>
      </c>
      <c r="C2693" s="3" t="s">
        <v>9</v>
      </c>
      <c r="D2693" s="3" t="s">
        <v>10</v>
      </c>
      <c r="E2693" s="5">
        <v>1</v>
      </c>
      <c r="F2693" s="6">
        <v>0.19</v>
      </c>
      <c r="G2693" s="6">
        <f>TRUNC(TRUNC(E2693,8)*F2693,2)</f>
        <v>0.19</v>
      </c>
    </row>
    <row r="2694" spans="1:7" ht="15" customHeight="1">
      <c r="A2694" s="1"/>
      <c r="B2694" s="1"/>
      <c r="C2694" s="1"/>
      <c r="D2694" s="1"/>
      <c r="E2694" s="13" t="s">
        <v>29</v>
      </c>
      <c r="F2694" s="13"/>
      <c r="G2694" s="7">
        <f>SUM(G2693:G2693)</f>
        <v>0.19</v>
      </c>
    </row>
    <row r="2695" spans="1:7" ht="15" customHeight="1">
      <c r="A2695" s="1"/>
      <c r="B2695" s="1"/>
      <c r="C2695" s="1"/>
      <c r="D2695" s="1"/>
      <c r="E2695" s="14" t="s">
        <v>30</v>
      </c>
      <c r="F2695" s="14"/>
      <c r="G2695" s="8">
        <v>13.52</v>
      </c>
    </row>
    <row r="2696" spans="1:7" ht="15" customHeight="1">
      <c r="A2696" s="1"/>
      <c r="B2696" s="1"/>
      <c r="C2696" s="1"/>
      <c r="D2696" s="1"/>
      <c r="E2696" s="14" t="s">
        <v>31</v>
      </c>
      <c r="F2696" s="14"/>
      <c r="G2696" s="8">
        <v>8.89</v>
      </c>
    </row>
    <row r="2697" spans="1:7" ht="15" customHeight="1">
      <c r="A2697" s="1"/>
      <c r="B2697" s="1"/>
      <c r="C2697" s="1"/>
      <c r="D2697" s="1"/>
      <c r="E2697" s="14" t="s">
        <v>32</v>
      </c>
      <c r="F2697" s="14"/>
      <c r="G2697" s="8">
        <f>ROUND(SUM(G2688,G2691,G2694),2)</f>
        <v>22.41</v>
      </c>
    </row>
    <row r="2698" spans="1:7" ht="15" customHeight="1">
      <c r="A2698" s="1"/>
      <c r="B2698" s="1"/>
      <c r="C2698" s="1"/>
      <c r="D2698" s="1"/>
      <c r="E2698" s="14" t="s">
        <v>33</v>
      </c>
      <c r="F2698" s="14"/>
      <c r="G2698" s="8">
        <f>ROUND(G2697 * (22.12/100),2)</f>
        <v>4.96</v>
      </c>
    </row>
    <row r="2699" spans="1:7" ht="15" customHeight="1">
      <c r="A2699" s="1"/>
      <c r="B2699" s="1"/>
      <c r="C2699" s="1"/>
      <c r="D2699" s="1"/>
      <c r="E2699" s="14" t="s">
        <v>34</v>
      </c>
      <c r="F2699" s="14"/>
      <c r="G2699" s="8">
        <f>G2698+G2697</f>
        <v>27.37</v>
      </c>
    </row>
    <row r="2700" spans="1:7" ht="10.050000000000001" customHeight="1">
      <c r="A2700" s="1"/>
      <c r="B2700" s="1"/>
      <c r="C2700" s="1"/>
      <c r="D2700" s="1"/>
      <c r="E2700" s="10"/>
      <c r="F2700" s="10"/>
      <c r="G2700" s="10"/>
    </row>
    <row r="2701" spans="1:7" ht="19.95" customHeight="1">
      <c r="A2701" s="11" t="s">
        <v>748</v>
      </c>
      <c r="B2701" s="11"/>
      <c r="C2701" s="11"/>
      <c r="D2701" s="11"/>
      <c r="E2701" s="11"/>
      <c r="F2701" s="11"/>
      <c r="G2701" s="11"/>
    </row>
    <row r="2702" spans="1:7" ht="15" customHeight="1">
      <c r="A2702" s="12" t="s">
        <v>1</v>
      </c>
      <c r="B2702" s="12"/>
      <c r="C2702" s="2" t="s">
        <v>2</v>
      </c>
      <c r="D2702" s="2" t="s">
        <v>3</v>
      </c>
      <c r="E2702" s="2" t="s">
        <v>4</v>
      </c>
      <c r="F2702" s="2" t="s">
        <v>5</v>
      </c>
      <c r="G2702" s="2" t="s">
        <v>6</v>
      </c>
    </row>
    <row r="2703" spans="1:7" ht="21" customHeight="1">
      <c r="A2703" s="3" t="s">
        <v>7</v>
      </c>
      <c r="B2703" s="4" t="s">
        <v>8</v>
      </c>
      <c r="C2703" s="3" t="s">
        <v>9</v>
      </c>
      <c r="D2703" s="3" t="s">
        <v>10</v>
      </c>
      <c r="E2703" s="5">
        <v>1</v>
      </c>
      <c r="F2703" s="6">
        <v>2.79</v>
      </c>
      <c r="G2703" s="6">
        <f t="shared" ref="G2703:G2708" si="25">TRUNC(TRUNC(E2703,8)*F2703,2)</f>
        <v>2.79</v>
      </c>
    </row>
    <row r="2704" spans="1:7" ht="21" customHeight="1">
      <c r="A2704" s="3" t="s">
        <v>151</v>
      </c>
      <c r="B2704" s="4" t="s">
        <v>152</v>
      </c>
      <c r="C2704" s="3" t="s">
        <v>9</v>
      </c>
      <c r="D2704" s="3" t="s">
        <v>10</v>
      </c>
      <c r="E2704" s="5">
        <v>1</v>
      </c>
      <c r="F2704" s="6">
        <v>1.26</v>
      </c>
      <c r="G2704" s="6">
        <f t="shared" si="25"/>
        <v>1.26</v>
      </c>
    </row>
    <row r="2705" spans="1:7" ht="21" customHeight="1">
      <c r="A2705" s="3" t="s">
        <v>13</v>
      </c>
      <c r="B2705" s="4" t="s">
        <v>14</v>
      </c>
      <c r="C2705" s="3" t="s">
        <v>9</v>
      </c>
      <c r="D2705" s="3" t="s">
        <v>10</v>
      </c>
      <c r="E2705" s="5">
        <v>1</v>
      </c>
      <c r="F2705" s="6">
        <v>1.43</v>
      </c>
      <c r="G2705" s="6">
        <f t="shared" si="25"/>
        <v>1.43</v>
      </c>
    </row>
    <row r="2706" spans="1:7" ht="21" customHeight="1">
      <c r="A2706" s="3" t="s">
        <v>153</v>
      </c>
      <c r="B2706" s="4" t="s">
        <v>154</v>
      </c>
      <c r="C2706" s="3" t="s">
        <v>9</v>
      </c>
      <c r="D2706" s="3" t="s">
        <v>10</v>
      </c>
      <c r="E2706" s="5">
        <v>1</v>
      </c>
      <c r="F2706" s="6">
        <v>0.86</v>
      </c>
      <c r="G2706" s="6">
        <f t="shared" si="25"/>
        <v>0.86</v>
      </c>
    </row>
    <row r="2707" spans="1:7" ht="21" customHeight="1">
      <c r="A2707" s="3" t="s">
        <v>17</v>
      </c>
      <c r="B2707" s="4" t="s">
        <v>18</v>
      </c>
      <c r="C2707" s="3" t="s">
        <v>9</v>
      </c>
      <c r="D2707" s="3" t="s">
        <v>10</v>
      </c>
      <c r="E2707" s="5">
        <v>1</v>
      </c>
      <c r="F2707" s="6">
        <v>0.08</v>
      </c>
      <c r="G2707" s="6">
        <f t="shared" si="25"/>
        <v>0.08</v>
      </c>
    </row>
    <row r="2708" spans="1:7" ht="21" customHeight="1">
      <c r="A2708" s="3" t="s">
        <v>19</v>
      </c>
      <c r="B2708" s="4" t="s">
        <v>20</v>
      </c>
      <c r="C2708" s="3" t="s">
        <v>9</v>
      </c>
      <c r="D2708" s="3" t="s">
        <v>10</v>
      </c>
      <c r="E2708" s="5">
        <v>1</v>
      </c>
      <c r="F2708" s="6">
        <v>0.54</v>
      </c>
      <c r="G2708" s="6">
        <f t="shared" si="25"/>
        <v>0.54</v>
      </c>
    </row>
    <row r="2709" spans="1:7" ht="15" customHeight="1">
      <c r="A2709" s="1"/>
      <c r="B2709" s="1"/>
      <c r="C2709" s="1"/>
      <c r="D2709" s="1"/>
      <c r="E2709" s="13" t="s">
        <v>21</v>
      </c>
      <c r="F2709" s="13"/>
      <c r="G2709" s="7">
        <f>SUM(G2703:G2708)</f>
        <v>6.96</v>
      </c>
    </row>
    <row r="2710" spans="1:7" ht="15" customHeight="1">
      <c r="A2710" s="12" t="s">
        <v>22</v>
      </c>
      <c r="B2710" s="12"/>
      <c r="C2710" s="2" t="s">
        <v>2</v>
      </c>
      <c r="D2710" s="2" t="s">
        <v>3</v>
      </c>
      <c r="E2710" s="2" t="s">
        <v>4</v>
      </c>
      <c r="F2710" s="2" t="s">
        <v>5</v>
      </c>
      <c r="G2710" s="2" t="s">
        <v>6</v>
      </c>
    </row>
    <row r="2711" spans="1:7" ht="15" customHeight="1">
      <c r="A2711" s="3" t="s">
        <v>427</v>
      </c>
      <c r="B2711" s="4" t="s">
        <v>428</v>
      </c>
      <c r="C2711" s="3" t="s">
        <v>9</v>
      </c>
      <c r="D2711" s="3" t="s">
        <v>10</v>
      </c>
      <c r="E2711" s="5">
        <v>1</v>
      </c>
      <c r="F2711" s="6">
        <v>16.95</v>
      </c>
      <c r="G2711" s="6">
        <f>TRUNC(TRUNC(E2711,8)*F2711,2)</f>
        <v>16.95</v>
      </c>
    </row>
    <row r="2712" spans="1:7" ht="15" customHeight="1">
      <c r="A2712" s="1"/>
      <c r="B2712" s="1"/>
      <c r="C2712" s="1"/>
      <c r="D2712" s="1"/>
      <c r="E2712" s="13" t="s">
        <v>25</v>
      </c>
      <c r="F2712" s="13"/>
      <c r="G2712" s="7">
        <f>SUM(G2711:G2711)</f>
        <v>16.95</v>
      </c>
    </row>
    <row r="2713" spans="1:7" ht="15" customHeight="1">
      <c r="A2713" s="12" t="s">
        <v>26</v>
      </c>
      <c r="B2713" s="12"/>
      <c r="C2713" s="2" t="s">
        <v>2</v>
      </c>
      <c r="D2713" s="2" t="s">
        <v>3</v>
      </c>
      <c r="E2713" s="2" t="s">
        <v>4</v>
      </c>
      <c r="F2713" s="2" t="s">
        <v>5</v>
      </c>
      <c r="G2713" s="2" t="s">
        <v>6</v>
      </c>
    </row>
    <row r="2714" spans="1:7" ht="28.95" customHeight="1">
      <c r="A2714" s="3" t="s">
        <v>749</v>
      </c>
      <c r="B2714" s="4" t="s">
        <v>750</v>
      </c>
      <c r="C2714" s="3" t="s">
        <v>9</v>
      </c>
      <c r="D2714" s="3" t="s">
        <v>10</v>
      </c>
      <c r="E2714" s="5">
        <v>1</v>
      </c>
      <c r="F2714" s="6">
        <v>0.52</v>
      </c>
      <c r="G2714" s="6">
        <f>TRUNC(TRUNC(E2714,8)*F2714,2)</f>
        <v>0.52</v>
      </c>
    </row>
    <row r="2715" spans="1:7" ht="15" customHeight="1">
      <c r="A2715" s="1"/>
      <c r="B2715" s="1"/>
      <c r="C2715" s="1"/>
      <c r="D2715" s="1"/>
      <c r="E2715" s="13" t="s">
        <v>29</v>
      </c>
      <c r="F2715" s="13"/>
      <c r="G2715" s="7">
        <f>SUM(G2714:G2714)</f>
        <v>0.52</v>
      </c>
    </row>
    <row r="2716" spans="1:7" ht="15" customHeight="1">
      <c r="A2716" s="1"/>
      <c r="B2716" s="1"/>
      <c r="C2716" s="1"/>
      <c r="D2716" s="1"/>
      <c r="E2716" s="14" t="s">
        <v>30</v>
      </c>
      <c r="F2716" s="14"/>
      <c r="G2716" s="8">
        <v>15.12</v>
      </c>
    </row>
    <row r="2717" spans="1:7" ht="15" customHeight="1">
      <c r="A2717" s="1"/>
      <c r="B2717" s="1"/>
      <c r="C2717" s="1"/>
      <c r="D2717" s="1"/>
      <c r="E2717" s="14" t="s">
        <v>31</v>
      </c>
      <c r="F2717" s="14"/>
      <c r="G2717" s="8">
        <v>9.31</v>
      </c>
    </row>
    <row r="2718" spans="1:7" ht="15" customHeight="1">
      <c r="A2718" s="1"/>
      <c r="B2718" s="1"/>
      <c r="C2718" s="1"/>
      <c r="D2718" s="1"/>
      <c r="E2718" s="14" t="s">
        <v>32</v>
      </c>
      <c r="F2718" s="14"/>
      <c r="G2718" s="8">
        <f>ROUND(SUM(G2709,G2712,G2715),2)</f>
        <v>24.43</v>
      </c>
    </row>
    <row r="2719" spans="1:7" ht="15" customHeight="1">
      <c r="A2719" s="1"/>
      <c r="B2719" s="1"/>
      <c r="C2719" s="1"/>
      <c r="D2719" s="1"/>
      <c r="E2719" s="14" t="s">
        <v>33</v>
      </c>
      <c r="F2719" s="14"/>
      <c r="G2719" s="8">
        <f>ROUND(G2718 * (22.12/100),2)</f>
        <v>5.4</v>
      </c>
    </row>
    <row r="2720" spans="1:7" ht="15" customHeight="1">
      <c r="A2720" s="1"/>
      <c r="B2720" s="1"/>
      <c r="C2720" s="1"/>
      <c r="D2720" s="1"/>
      <c r="E2720" s="14" t="s">
        <v>34</v>
      </c>
      <c r="F2720" s="14"/>
      <c r="G2720" s="8">
        <f>G2719+G2718</f>
        <v>29.83</v>
      </c>
    </row>
    <row r="2721" spans="1:7" ht="10.050000000000001" customHeight="1">
      <c r="A2721" s="1"/>
      <c r="B2721" s="1"/>
      <c r="C2721" s="1"/>
      <c r="D2721" s="1"/>
      <c r="E2721" s="10"/>
      <c r="F2721" s="10"/>
      <c r="G2721" s="10"/>
    </row>
    <row r="2722" spans="1:7" ht="19.95" customHeight="1">
      <c r="A2722" s="11" t="s">
        <v>751</v>
      </c>
      <c r="B2722" s="11"/>
      <c r="C2722" s="11"/>
      <c r="D2722" s="11"/>
      <c r="E2722" s="11"/>
      <c r="F2722" s="11"/>
      <c r="G2722" s="11"/>
    </row>
    <row r="2723" spans="1:7" ht="15" customHeight="1">
      <c r="A2723" s="12" t="s">
        <v>71</v>
      </c>
      <c r="B2723" s="12"/>
      <c r="C2723" s="2" t="s">
        <v>2</v>
      </c>
      <c r="D2723" s="2" t="s">
        <v>3</v>
      </c>
      <c r="E2723" s="2" t="s">
        <v>4</v>
      </c>
      <c r="F2723" s="2" t="s">
        <v>5</v>
      </c>
      <c r="G2723" s="2" t="s">
        <v>6</v>
      </c>
    </row>
    <row r="2724" spans="1:7" ht="21" customHeight="1">
      <c r="A2724" s="3" t="s">
        <v>752</v>
      </c>
      <c r="B2724" s="4" t="s">
        <v>753</v>
      </c>
      <c r="C2724" s="3" t="s">
        <v>9</v>
      </c>
      <c r="D2724" s="3" t="s">
        <v>10</v>
      </c>
      <c r="E2724" s="5">
        <v>0.55459999999999998</v>
      </c>
      <c r="F2724" s="6">
        <v>22.41</v>
      </c>
      <c r="G2724" s="6">
        <f>TRUNC(TRUNC(E2724,8)*F2724,2)</f>
        <v>12.42</v>
      </c>
    </row>
    <row r="2725" spans="1:7" ht="15" customHeight="1">
      <c r="A2725" s="3" t="s">
        <v>74</v>
      </c>
      <c r="B2725" s="4" t="s">
        <v>75</v>
      </c>
      <c r="C2725" s="3" t="s">
        <v>9</v>
      </c>
      <c r="D2725" s="3" t="s">
        <v>10</v>
      </c>
      <c r="E2725" s="5">
        <v>0.10580000000000001</v>
      </c>
      <c r="F2725" s="6">
        <v>24.08</v>
      </c>
      <c r="G2725" s="6">
        <f>TRUNC(TRUNC(E2725,8)*F2725,2)</f>
        <v>2.54</v>
      </c>
    </row>
    <row r="2726" spans="1:7" ht="18" customHeight="1">
      <c r="A2726" s="1"/>
      <c r="B2726" s="1"/>
      <c r="C2726" s="1"/>
      <c r="D2726" s="1"/>
      <c r="E2726" s="13" t="s">
        <v>76</v>
      </c>
      <c r="F2726" s="13"/>
      <c r="G2726" s="7">
        <f>SUM(G2724:G2725)</f>
        <v>14.96</v>
      </c>
    </row>
    <row r="2727" spans="1:7" ht="15" customHeight="1">
      <c r="A2727" s="12" t="s">
        <v>26</v>
      </c>
      <c r="B2727" s="12"/>
      <c r="C2727" s="2" t="s">
        <v>2</v>
      </c>
      <c r="D2727" s="2" t="s">
        <v>3</v>
      </c>
      <c r="E2727" s="2" t="s">
        <v>4</v>
      </c>
      <c r="F2727" s="2" t="s">
        <v>5</v>
      </c>
      <c r="G2727" s="2" t="s">
        <v>6</v>
      </c>
    </row>
    <row r="2728" spans="1:7" ht="37.950000000000003" customHeight="1">
      <c r="A2728" s="3" t="s">
        <v>754</v>
      </c>
      <c r="B2728" s="4" t="s">
        <v>755</v>
      </c>
      <c r="C2728" s="3" t="s">
        <v>9</v>
      </c>
      <c r="D2728" s="3" t="s">
        <v>756</v>
      </c>
      <c r="E2728" s="5">
        <v>0.1673</v>
      </c>
      <c r="F2728" s="6">
        <v>14.73</v>
      </c>
      <c r="G2728" s="6">
        <f>TRUNC(TRUNC(E2728,8)*F2728,2)</f>
        <v>2.46</v>
      </c>
    </row>
    <row r="2729" spans="1:7" ht="15" customHeight="1">
      <c r="A2729" s="1"/>
      <c r="B2729" s="1"/>
      <c r="C2729" s="1"/>
      <c r="D2729" s="1"/>
      <c r="E2729" s="13" t="s">
        <v>29</v>
      </c>
      <c r="F2729" s="13"/>
      <c r="G2729" s="7">
        <f>SUM(G2728:G2728)</f>
        <v>2.46</v>
      </c>
    </row>
    <row r="2730" spans="1:7" ht="15" customHeight="1">
      <c r="A2730" s="1"/>
      <c r="B2730" s="1"/>
      <c r="C2730" s="1"/>
      <c r="D2730" s="1"/>
      <c r="E2730" s="14" t="s">
        <v>30</v>
      </c>
      <c r="F2730" s="14"/>
      <c r="G2730" s="8">
        <v>10.58</v>
      </c>
    </row>
    <row r="2731" spans="1:7" ht="15" customHeight="1">
      <c r="A2731" s="1"/>
      <c r="B2731" s="1"/>
      <c r="C2731" s="1"/>
      <c r="D2731" s="1"/>
      <c r="E2731" s="14" t="s">
        <v>31</v>
      </c>
      <c r="F2731" s="14"/>
      <c r="G2731" s="8">
        <v>6.84</v>
      </c>
    </row>
    <row r="2732" spans="1:7" ht="15" customHeight="1">
      <c r="A2732" s="1"/>
      <c r="B2732" s="1"/>
      <c r="C2732" s="1"/>
      <c r="D2732" s="1"/>
      <c r="E2732" s="14" t="s">
        <v>32</v>
      </c>
      <c r="F2732" s="14"/>
      <c r="G2732" s="8">
        <f>ROUND(SUM(G2726,G2729),2)</f>
        <v>17.420000000000002</v>
      </c>
    </row>
    <row r="2733" spans="1:7" ht="15" customHeight="1">
      <c r="A2733" s="1"/>
      <c r="B2733" s="1"/>
      <c r="C2733" s="1"/>
      <c r="D2733" s="1"/>
      <c r="E2733" s="14" t="s">
        <v>33</v>
      </c>
      <c r="F2733" s="14"/>
      <c r="G2733" s="8">
        <f>ROUND(G2732 * (22.12/100),2)</f>
        <v>3.85</v>
      </c>
    </row>
    <row r="2734" spans="1:7" ht="15" customHeight="1">
      <c r="A2734" s="1"/>
      <c r="B2734" s="1"/>
      <c r="C2734" s="1"/>
      <c r="D2734" s="1"/>
      <c r="E2734" s="14" t="s">
        <v>34</v>
      </c>
      <c r="F2734" s="14"/>
      <c r="G2734" s="8">
        <f>G2733+G2732</f>
        <v>21.270000000000003</v>
      </c>
    </row>
    <row r="2735" spans="1:7" ht="10.050000000000001" customHeight="1">
      <c r="A2735" s="1"/>
      <c r="B2735" s="1"/>
      <c r="C2735" s="1"/>
      <c r="D2735" s="1"/>
      <c r="E2735" s="10"/>
      <c r="F2735" s="10"/>
      <c r="G2735" s="10"/>
    </row>
    <row r="2736" spans="1:7" ht="19.95" customHeight="1">
      <c r="A2736" s="11" t="s">
        <v>757</v>
      </c>
      <c r="B2736" s="11"/>
      <c r="C2736" s="11"/>
      <c r="D2736" s="11"/>
      <c r="E2736" s="11"/>
      <c r="F2736" s="11"/>
      <c r="G2736" s="11"/>
    </row>
    <row r="2737" spans="1:7" ht="15" customHeight="1">
      <c r="A2737" s="12" t="s">
        <v>1</v>
      </c>
      <c r="B2737" s="12"/>
      <c r="C2737" s="2" t="s">
        <v>2</v>
      </c>
      <c r="D2737" s="2" t="s">
        <v>3</v>
      </c>
      <c r="E2737" s="2" t="s">
        <v>4</v>
      </c>
      <c r="F2737" s="2" t="s">
        <v>5</v>
      </c>
      <c r="G2737" s="2" t="s">
        <v>6</v>
      </c>
    </row>
    <row r="2738" spans="1:7" ht="21" customHeight="1">
      <c r="A2738" s="3" t="s">
        <v>7</v>
      </c>
      <c r="B2738" s="4" t="s">
        <v>8</v>
      </c>
      <c r="C2738" s="3" t="s">
        <v>9</v>
      </c>
      <c r="D2738" s="3" t="s">
        <v>10</v>
      </c>
      <c r="E2738" s="5">
        <v>1</v>
      </c>
      <c r="F2738" s="6">
        <v>2.79</v>
      </c>
      <c r="G2738" s="6">
        <f t="shared" ref="G2738:G2743" si="26">TRUNC(TRUNC(E2738,8)*F2738,2)</f>
        <v>2.79</v>
      </c>
    </row>
    <row r="2739" spans="1:7" ht="21" customHeight="1">
      <c r="A2739" s="3" t="s">
        <v>45</v>
      </c>
      <c r="B2739" s="4" t="s">
        <v>46</v>
      </c>
      <c r="C2739" s="3" t="s">
        <v>9</v>
      </c>
      <c r="D2739" s="3" t="s">
        <v>10</v>
      </c>
      <c r="E2739" s="5">
        <v>1</v>
      </c>
      <c r="F2739" s="6">
        <v>0.89</v>
      </c>
      <c r="G2739" s="6">
        <f t="shared" si="26"/>
        <v>0.89</v>
      </c>
    </row>
    <row r="2740" spans="1:7" ht="21" customHeight="1">
      <c r="A2740" s="3" t="s">
        <v>13</v>
      </c>
      <c r="B2740" s="4" t="s">
        <v>14</v>
      </c>
      <c r="C2740" s="3" t="s">
        <v>9</v>
      </c>
      <c r="D2740" s="3" t="s">
        <v>10</v>
      </c>
      <c r="E2740" s="5">
        <v>1</v>
      </c>
      <c r="F2740" s="6">
        <v>1.43</v>
      </c>
      <c r="G2740" s="6">
        <f t="shared" si="26"/>
        <v>1.43</v>
      </c>
    </row>
    <row r="2741" spans="1:7" ht="28.95" customHeight="1">
      <c r="A2741" s="3" t="s">
        <v>47</v>
      </c>
      <c r="B2741" s="4" t="s">
        <v>48</v>
      </c>
      <c r="C2741" s="3" t="s">
        <v>9</v>
      </c>
      <c r="D2741" s="3" t="s">
        <v>10</v>
      </c>
      <c r="E2741" s="5">
        <v>1</v>
      </c>
      <c r="F2741" s="6">
        <v>0.01</v>
      </c>
      <c r="G2741" s="6">
        <f t="shared" si="26"/>
        <v>0.01</v>
      </c>
    </row>
    <row r="2742" spans="1:7" ht="21" customHeight="1">
      <c r="A2742" s="3" t="s">
        <v>17</v>
      </c>
      <c r="B2742" s="4" t="s">
        <v>18</v>
      </c>
      <c r="C2742" s="3" t="s">
        <v>9</v>
      </c>
      <c r="D2742" s="3" t="s">
        <v>10</v>
      </c>
      <c r="E2742" s="5">
        <v>1</v>
      </c>
      <c r="F2742" s="6">
        <v>0.08</v>
      </c>
      <c r="G2742" s="6">
        <f t="shared" si="26"/>
        <v>0.08</v>
      </c>
    </row>
    <row r="2743" spans="1:7" ht="21" customHeight="1">
      <c r="A2743" s="3" t="s">
        <v>19</v>
      </c>
      <c r="B2743" s="4" t="s">
        <v>20</v>
      </c>
      <c r="C2743" s="3" t="s">
        <v>9</v>
      </c>
      <c r="D2743" s="3" t="s">
        <v>10</v>
      </c>
      <c r="E2743" s="5">
        <v>1</v>
      </c>
      <c r="F2743" s="6">
        <v>0.54</v>
      </c>
      <c r="G2743" s="6">
        <f t="shared" si="26"/>
        <v>0.54</v>
      </c>
    </row>
    <row r="2744" spans="1:7" ht="15" customHeight="1">
      <c r="A2744" s="1"/>
      <c r="B2744" s="1"/>
      <c r="C2744" s="1"/>
      <c r="D2744" s="1"/>
      <c r="E2744" s="13" t="s">
        <v>21</v>
      </c>
      <c r="F2744" s="13"/>
      <c r="G2744" s="7">
        <f>SUM(G2738:G2743)</f>
        <v>5.74</v>
      </c>
    </row>
    <row r="2745" spans="1:7" ht="15" customHeight="1">
      <c r="A2745" s="12" t="s">
        <v>22</v>
      </c>
      <c r="B2745" s="12"/>
      <c r="C2745" s="2" t="s">
        <v>2</v>
      </c>
      <c r="D2745" s="2" t="s">
        <v>3</v>
      </c>
      <c r="E2745" s="2" t="s">
        <v>4</v>
      </c>
      <c r="F2745" s="2" t="s">
        <v>5</v>
      </c>
      <c r="G2745" s="2" t="s">
        <v>6</v>
      </c>
    </row>
    <row r="2746" spans="1:7" ht="15" customHeight="1">
      <c r="A2746" s="3" t="s">
        <v>430</v>
      </c>
      <c r="B2746" s="4" t="s">
        <v>431</v>
      </c>
      <c r="C2746" s="3" t="s">
        <v>9</v>
      </c>
      <c r="D2746" s="3" t="s">
        <v>10</v>
      </c>
      <c r="E2746" s="5">
        <v>1</v>
      </c>
      <c r="F2746" s="6">
        <v>22.45</v>
      </c>
      <c r="G2746" s="6">
        <f>TRUNC(TRUNC(E2746,8)*F2746,2)</f>
        <v>22.45</v>
      </c>
    </row>
    <row r="2747" spans="1:7" ht="15" customHeight="1">
      <c r="A2747" s="1"/>
      <c r="B2747" s="1"/>
      <c r="C2747" s="1"/>
      <c r="D2747" s="1"/>
      <c r="E2747" s="13" t="s">
        <v>25</v>
      </c>
      <c r="F2747" s="13"/>
      <c r="G2747" s="7">
        <f>SUM(G2746:G2746)</f>
        <v>22.45</v>
      </c>
    </row>
    <row r="2748" spans="1:7" ht="15" customHeight="1">
      <c r="A2748" s="12" t="s">
        <v>26</v>
      </c>
      <c r="B2748" s="12"/>
      <c r="C2748" s="2" t="s">
        <v>2</v>
      </c>
      <c r="D2748" s="2" t="s">
        <v>3</v>
      </c>
      <c r="E2748" s="2" t="s">
        <v>4</v>
      </c>
      <c r="F2748" s="2" t="s">
        <v>5</v>
      </c>
      <c r="G2748" s="2" t="s">
        <v>6</v>
      </c>
    </row>
    <row r="2749" spans="1:7" ht="21" customHeight="1">
      <c r="A2749" s="3" t="s">
        <v>758</v>
      </c>
      <c r="B2749" s="4" t="s">
        <v>759</v>
      </c>
      <c r="C2749" s="3" t="s">
        <v>9</v>
      </c>
      <c r="D2749" s="3" t="s">
        <v>10</v>
      </c>
      <c r="E2749" s="5">
        <v>1</v>
      </c>
      <c r="F2749" s="6">
        <v>0.11</v>
      </c>
      <c r="G2749" s="6">
        <f>TRUNC(TRUNC(E2749,8)*F2749,2)</f>
        <v>0.11</v>
      </c>
    </row>
    <row r="2750" spans="1:7" ht="15" customHeight="1">
      <c r="A2750" s="1"/>
      <c r="B2750" s="1"/>
      <c r="C2750" s="1"/>
      <c r="D2750" s="1"/>
      <c r="E2750" s="13" t="s">
        <v>29</v>
      </c>
      <c r="F2750" s="13"/>
      <c r="G2750" s="7">
        <f>SUM(G2749:G2749)</f>
        <v>0.11</v>
      </c>
    </row>
    <row r="2751" spans="1:7" ht="15" customHeight="1">
      <c r="A2751" s="1"/>
      <c r="B2751" s="1"/>
      <c r="C2751" s="1"/>
      <c r="D2751" s="1"/>
      <c r="E2751" s="14" t="s">
        <v>30</v>
      </c>
      <c r="F2751" s="14"/>
      <c r="G2751" s="8">
        <v>16.28</v>
      </c>
    </row>
    <row r="2752" spans="1:7" ht="15" customHeight="1">
      <c r="A2752" s="1"/>
      <c r="B2752" s="1"/>
      <c r="C2752" s="1"/>
      <c r="D2752" s="1"/>
      <c r="E2752" s="14" t="s">
        <v>31</v>
      </c>
      <c r="F2752" s="14"/>
      <c r="G2752" s="8">
        <v>12.02</v>
      </c>
    </row>
    <row r="2753" spans="1:7" ht="15" customHeight="1">
      <c r="A2753" s="1"/>
      <c r="B2753" s="1"/>
      <c r="C2753" s="1"/>
      <c r="D2753" s="1"/>
      <c r="E2753" s="14" t="s">
        <v>32</v>
      </c>
      <c r="F2753" s="14"/>
      <c r="G2753" s="8">
        <f>ROUND(SUM(G2744,G2747,G2750),2)</f>
        <v>28.3</v>
      </c>
    </row>
    <row r="2754" spans="1:7" ht="15" customHeight="1">
      <c r="A2754" s="1"/>
      <c r="B2754" s="1"/>
      <c r="C2754" s="1"/>
      <c r="D2754" s="1"/>
      <c r="E2754" s="14" t="s">
        <v>33</v>
      </c>
      <c r="F2754" s="14"/>
      <c r="G2754" s="8">
        <f>ROUND(G2753 * (22.12/100),2)</f>
        <v>6.26</v>
      </c>
    </row>
    <row r="2755" spans="1:7" ht="15" customHeight="1">
      <c r="A2755" s="1"/>
      <c r="B2755" s="1"/>
      <c r="C2755" s="1"/>
      <c r="D2755" s="1"/>
      <c r="E2755" s="14" t="s">
        <v>34</v>
      </c>
      <c r="F2755" s="14"/>
      <c r="G2755" s="8">
        <f>G2754+G2753</f>
        <v>34.56</v>
      </c>
    </row>
    <row r="2756" spans="1:7" ht="10.050000000000001" customHeight="1">
      <c r="A2756" s="1"/>
      <c r="B2756" s="1"/>
      <c r="C2756" s="1"/>
      <c r="D2756" s="1"/>
      <c r="E2756" s="10"/>
      <c r="F2756" s="10"/>
      <c r="G2756" s="10"/>
    </row>
    <row r="2757" spans="1:7" ht="19.95" customHeight="1">
      <c r="A2757" s="11" t="s">
        <v>760</v>
      </c>
      <c r="B2757" s="11"/>
      <c r="C2757" s="11"/>
      <c r="D2757" s="11"/>
      <c r="E2757" s="11"/>
      <c r="F2757" s="11"/>
      <c r="G2757" s="11"/>
    </row>
    <row r="2758" spans="1:7" ht="15" customHeight="1">
      <c r="A2758" s="12" t="s">
        <v>1</v>
      </c>
      <c r="B2758" s="12"/>
      <c r="C2758" s="2" t="s">
        <v>2</v>
      </c>
      <c r="D2758" s="2" t="s">
        <v>3</v>
      </c>
      <c r="E2758" s="2" t="s">
        <v>4</v>
      </c>
      <c r="F2758" s="2" t="s">
        <v>5</v>
      </c>
      <c r="G2758" s="2" t="s">
        <v>6</v>
      </c>
    </row>
    <row r="2759" spans="1:7" ht="21" customHeight="1">
      <c r="A2759" s="3" t="s">
        <v>7</v>
      </c>
      <c r="B2759" s="4" t="s">
        <v>8</v>
      </c>
      <c r="C2759" s="3" t="s">
        <v>9</v>
      </c>
      <c r="D2759" s="3" t="s">
        <v>10</v>
      </c>
      <c r="E2759" s="5">
        <v>1</v>
      </c>
      <c r="F2759" s="6">
        <v>2.79</v>
      </c>
      <c r="G2759" s="6">
        <f t="shared" ref="G2759:G2764" si="27">TRUNC(TRUNC(E2759,8)*F2759,2)</f>
        <v>2.79</v>
      </c>
    </row>
    <row r="2760" spans="1:7" ht="21" customHeight="1">
      <c r="A2760" s="3" t="s">
        <v>45</v>
      </c>
      <c r="B2760" s="4" t="s">
        <v>46</v>
      </c>
      <c r="C2760" s="3" t="s">
        <v>9</v>
      </c>
      <c r="D2760" s="3" t="s">
        <v>10</v>
      </c>
      <c r="E2760" s="5">
        <v>1</v>
      </c>
      <c r="F2760" s="6">
        <v>0.89</v>
      </c>
      <c r="G2760" s="6">
        <f t="shared" si="27"/>
        <v>0.89</v>
      </c>
    </row>
    <row r="2761" spans="1:7" ht="21" customHeight="1">
      <c r="A2761" s="3" t="s">
        <v>13</v>
      </c>
      <c r="B2761" s="4" t="s">
        <v>14</v>
      </c>
      <c r="C2761" s="3" t="s">
        <v>9</v>
      </c>
      <c r="D2761" s="3" t="s">
        <v>10</v>
      </c>
      <c r="E2761" s="5">
        <v>1</v>
      </c>
      <c r="F2761" s="6">
        <v>1.43</v>
      </c>
      <c r="G2761" s="6">
        <f t="shared" si="27"/>
        <v>1.43</v>
      </c>
    </row>
    <row r="2762" spans="1:7" ht="28.95" customHeight="1">
      <c r="A2762" s="3" t="s">
        <v>47</v>
      </c>
      <c r="B2762" s="4" t="s">
        <v>48</v>
      </c>
      <c r="C2762" s="3" t="s">
        <v>9</v>
      </c>
      <c r="D2762" s="3" t="s">
        <v>10</v>
      </c>
      <c r="E2762" s="5">
        <v>1</v>
      </c>
      <c r="F2762" s="6">
        <v>0.01</v>
      </c>
      <c r="G2762" s="6">
        <f t="shared" si="27"/>
        <v>0.01</v>
      </c>
    </row>
    <row r="2763" spans="1:7" ht="21" customHeight="1">
      <c r="A2763" s="3" t="s">
        <v>17</v>
      </c>
      <c r="B2763" s="4" t="s">
        <v>18</v>
      </c>
      <c r="C2763" s="3" t="s">
        <v>9</v>
      </c>
      <c r="D2763" s="3" t="s">
        <v>10</v>
      </c>
      <c r="E2763" s="5">
        <v>1</v>
      </c>
      <c r="F2763" s="6">
        <v>0.08</v>
      </c>
      <c r="G2763" s="6">
        <f t="shared" si="27"/>
        <v>0.08</v>
      </c>
    </row>
    <row r="2764" spans="1:7" ht="21" customHeight="1">
      <c r="A2764" s="3" t="s">
        <v>19</v>
      </c>
      <c r="B2764" s="4" t="s">
        <v>20</v>
      </c>
      <c r="C2764" s="3" t="s">
        <v>9</v>
      </c>
      <c r="D2764" s="3" t="s">
        <v>10</v>
      </c>
      <c r="E2764" s="5">
        <v>1</v>
      </c>
      <c r="F2764" s="6">
        <v>0.54</v>
      </c>
      <c r="G2764" s="6">
        <f t="shared" si="27"/>
        <v>0.54</v>
      </c>
    </row>
    <row r="2765" spans="1:7" ht="15" customHeight="1">
      <c r="A2765" s="1"/>
      <c r="B2765" s="1"/>
      <c r="C2765" s="1"/>
      <c r="D2765" s="1"/>
      <c r="E2765" s="13" t="s">
        <v>21</v>
      </c>
      <c r="F2765" s="13"/>
      <c r="G2765" s="7">
        <f>SUM(G2759:G2764)</f>
        <v>5.74</v>
      </c>
    </row>
    <row r="2766" spans="1:7" ht="15" customHeight="1">
      <c r="A2766" s="12" t="s">
        <v>22</v>
      </c>
      <c r="B2766" s="12"/>
      <c r="C2766" s="2" t="s">
        <v>2</v>
      </c>
      <c r="D2766" s="2" t="s">
        <v>3</v>
      </c>
      <c r="E2766" s="2" t="s">
        <v>4</v>
      </c>
      <c r="F2766" s="2" t="s">
        <v>5</v>
      </c>
      <c r="G2766" s="2" t="s">
        <v>6</v>
      </c>
    </row>
    <row r="2767" spans="1:7" ht="21" customHeight="1">
      <c r="A2767" s="3" t="s">
        <v>433</v>
      </c>
      <c r="B2767" s="4" t="s">
        <v>434</v>
      </c>
      <c r="C2767" s="3" t="s">
        <v>9</v>
      </c>
      <c r="D2767" s="3" t="s">
        <v>10</v>
      </c>
      <c r="E2767" s="5">
        <v>1</v>
      </c>
      <c r="F2767" s="6">
        <v>25.16</v>
      </c>
      <c r="G2767" s="6">
        <f>TRUNC(TRUNC(E2767,8)*F2767,2)</f>
        <v>25.16</v>
      </c>
    </row>
    <row r="2768" spans="1:7" ht="15" customHeight="1">
      <c r="A2768" s="1"/>
      <c r="B2768" s="1"/>
      <c r="C2768" s="1"/>
      <c r="D2768" s="1"/>
      <c r="E2768" s="13" t="s">
        <v>25</v>
      </c>
      <c r="F2768" s="13"/>
      <c r="G2768" s="7">
        <f>SUM(G2767:G2767)</f>
        <v>25.16</v>
      </c>
    </row>
    <row r="2769" spans="1:7" ht="15" customHeight="1">
      <c r="A2769" s="12" t="s">
        <v>26</v>
      </c>
      <c r="B2769" s="12"/>
      <c r="C2769" s="2" t="s">
        <v>2</v>
      </c>
      <c r="D2769" s="2" t="s">
        <v>3</v>
      </c>
      <c r="E2769" s="2" t="s">
        <v>4</v>
      </c>
      <c r="F2769" s="2" t="s">
        <v>5</v>
      </c>
      <c r="G2769" s="2" t="s">
        <v>6</v>
      </c>
    </row>
    <row r="2770" spans="1:7" ht="21" customHeight="1">
      <c r="A2770" s="3" t="s">
        <v>761</v>
      </c>
      <c r="B2770" s="4" t="s">
        <v>762</v>
      </c>
      <c r="C2770" s="3" t="s">
        <v>9</v>
      </c>
      <c r="D2770" s="3" t="s">
        <v>10</v>
      </c>
      <c r="E2770" s="5">
        <v>1</v>
      </c>
      <c r="F2770" s="6">
        <v>0.41</v>
      </c>
      <c r="G2770" s="6">
        <f>TRUNC(TRUNC(E2770,8)*F2770,2)</f>
        <v>0.41</v>
      </c>
    </row>
    <row r="2771" spans="1:7" ht="15" customHeight="1">
      <c r="A2771" s="1"/>
      <c r="B2771" s="1"/>
      <c r="C2771" s="1"/>
      <c r="D2771" s="1"/>
      <c r="E2771" s="13" t="s">
        <v>29</v>
      </c>
      <c r="F2771" s="13"/>
      <c r="G2771" s="7">
        <f>SUM(G2770:G2770)</f>
        <v>0.41</v>
      </c>
    </row>
    <row r="2772" spans="1:7" ht="15" customHeight="1">
      <c r="A2772" s="1"/>
      <c r="B2772" s="1"/>
      <c r="C2772" s="1"/>
      <c r="D2772" s="1"/>
      <c r="E2772" s="14" t="s">
        <v>30</v>
      </c>
      <c r="F2772" s="14"/>
      <c r="G2772" s="8">
        <v>17.690000000000001</v>
      </c>
    </row>
    <row r="2773" spans="1:7" ht="15" customHeight="1">
      <c r="A2773" s="1"/>
      <c r="B2773" s="1"/>
      <c r="C2773" s="1"/>
      <c r="D2773" s="1"/>
      <c r="E2773" s="14" t="s">
        <v>31</v>
      </c>
      <c r="F2773" s="14"/>
      <c r="G2773" s="8">
        <v>13.62</v>
      </c>
    </row>
    <row r="2774" spans="1:7" ht="15" customHeight="1">
      <c r="A2774" s="1"/>
      <c r="B2774" s="1"/>
      <c r="C2774" s="1"/>
      <c r="D2774" s="1"/>
      <c r="E2774" s="14" t="s">
        <v>32</v>
      </c>
      <c r="F2774" s="14"/>
      <c r="G2774" s="8">
        <f>ROUND(SUM(G2765,G2768,G2771),2)</f>
        <v>31.31</v>
      </c>
    </row>
    <row r="2775" spans="1:7" ht="15" customHeight="1">
      <c r="A2775" s="1"/>
      <c r="B2775" s="1"/>
      <c r="C2775" s="1"/>
      <c r="D2775" s="1"/>
      <c r="E2775" s="14" t="s">
        <v>33</v>
      </c>
      <c r="F2775" s="14"/>
      <c r="G2775" s="8">
        <f>ROUND(G2774 * (22.12/100),2)</f>
        <v>6.93</v>
      </c>
    </row>
    <row r="2776" spans="1:7" ht="15" customHeight="1">
      <c r="A2776" s="1"/>
      <c r="B2776" s="1"/>
      <c r="C2776" s="1"/>
      <c r="D2776" s="1"/>
      <c r="E2776" s="14" t="s">
        <v>34</v>
      </c>
      <c r="F2776" s="14"/>
      <c r="G2776" s="8">
        <f>G2775+G2774</f>
        <v>38.239999999999995</v>
      </c>
    </row>
    <row r="2777" spans="1:7" ht="10.050000000000001" customHeight="1">
      <c r="A2777" s="1"/>
      <c r="B2777" s="1"/>
      <c r="C2777" s="1"/>
      <c r="D2777" s="1"/>
      <c r="E2777" s="10"/>
      <c r="F2777" s="10"/>
      <c r="G2777" s="10"/>
    </row>
    <row r="2778" spans="1:7" ht="27" customHeight="1">
      <c r="A2778" s="11" t="s">
        <v>763</v>
      </c>
      <c r="B2778" s="11"/>
      <c r="C2778" s="11"/>
      <c r="D2778" s="11"/>
      <c r="E2778" s="11"/>
      <c r="F2778" s="11"/>
      <c r="G2778" s="11"/>
    </row>
    <row r="2779" spans="1:7" ht="15" customHeight="1">
      <c r="A2779" s="12" t="s">
        <v>71</v>
      </c>
      <c r="B2779" s="12"/>
      <c r="C2779" s="2" t="s">
        <v>2</v>
      </c>
      <c r="D2779" s="2" t="s">
        <v>3</v>
      </c>
      <c r="E2779" s="2" t="s">
        <v>4</v>
      </c>
      <c r="F2779" s="2" t="s">
        <v>5</v>
      </c>
      <c r="G2779" s="2" t="s">
        <v>6</v>
      </c>
    </row>
    <row r="2780" spans="1:7" ht="21" customHeight="1">
      <c r="A2780" s="3" t="s">
        <v>721</v>
      </c>
      <c r="B2780" s="4" t="s">
        <v>722</v>
      </c>
      <c r="C2780" s="3" t="s">
        <v>9</v>
      </c>
      <c r="D2780" s="3" t="s">
        <v>10</v>
      </c>
      <c r="E2780" s="5">
        <v>1</v>
      </c>
      <c r="F2780" s="6">
        <v>24.07</v>
      </c>
      <c r="G2780" s="6">
        <f>TRUNC(TRUNC(E2780,8)*F2780,2)</f>
        <v>24.07</v>
      </c>
    </row>
    <row r="2781" spans="1:7" ht="18" customHeight="1">
      <c r="A2781" s="1"/>
      <c r="B2781" s="1"/>
      <c r="C2781" s="1"/>
      <c r="D2781" s="1"/>
      <c r="E2781" s="13" t="s">
        <v>76</v>
      </c>
      <c r="F2781" s="13"/>
      <c r="G2781" s="7">
        <f>SUM(G2780:G2780)</f>
        <v>24.07</v>
      </c>
    </row>
    <row r="2782" spans="1:7" ht="15" customHeight="1">
      <c r="A2782" s="12" t="s">
        <v>26</v>
      </c>
      <c r="B2782" s="12"/>
      <c r="C2782" s="2" t="s">
        <v>2</v>
      </c>
      <c r="D2782" s="2" t="s">
        <v>3</v>
      </c>
      <c r="E2782" s="2" t="s">
        <v>4</v>
      </c>
      <c r="F2782" s="2" t="s">
        <v>5</v>
      </c>
      <c r="G2782" s="2" t="s">
        <v>6</v>
      </c>
    </row>
    <row r="2783" spans="1:7" ht="46.05" customHeight="1">
      <c r="A2783" s="3" t="s">
        <v>764</v>
      </c>
      <c r="B2783" s="4" t="s">
        <v>765</v>
      </c>
      <c r="C2783" s="3" t="s">
        <v>9</v>
      </c>
      <c r="D2783" s="3" t="s">
        <v>10</v>
      </c>
      <c r="E2783" s="5">
        <v>1</v>
      </c>
      <c r="F2783" s="6">
        <v>7.75</v>
      </c>
      <c r="G2783" s="6">
        <f>TRUNC(TRUNC(E2783,8)*F2783,2)</f>
        <v>7.75</v>
      </c>
    </row>
    <row r="2784" spans="1:7" ht="46.05" customHeight="1">
      <c r="A2784" s="3" t="s">
        <v>766</v>
      </c>
      <c r="B2784" s="4" t="s">
        <v>767</v>
      </c>
      <c r="C2784" s="3" t="s">
        <v>9</v>
      </c>
      <c r="D2784" s="3" t="s">
        <v>10</v>
      </c>
      <c r="E2784" s="5">
        <v>1</v>
      </c>
      <c r="F2784" s="6">
        <v>1.98</v>
      </c>
      <c r="G2784" s="6">
        <f>TRUNC(TRUNC(E2784,8)*F2784,2)</f>
        <v>1.98</v>
      </c>
    </row>
    <row r="2785" spans="1:7" ht="15" customHeight="1">
      <c r="A2785" s="1"/>
      <c r="B2785" s="1"/>
      <c r="C2785" s="1"/>
      <c r="D2785" s="1"/>
      <c r="E2785" s="13" t="s">
        <v>29</v>
      </c>
      <c r="F2785" s="13"/>
      <c r="G2785" s="7">
        <f>SUM(G2783:G2784)</f>
        <v>9.73</v>
      </c>
    </row>
    <row r="2786" spans="1:7" ht="15" customHeight="1">
      <c r="A2786" s="1"/>
      <c r="B2786" s="1"/>
      <c r="C2786" s="1"/>
      <c r="D2786" s="1"/>
      <c r="E2786" s="14" t="s">
        <v>30</v>
      </c>
      <c r="F2786" s="14"/>
      <c r="G2786" s="8">
        <v>24.03</v>
      </c>
    </row>
    <row r="2787" spans="1:7" ht="15" customHeight="1">
      <c r="A2787" s="1"/>
      <c r="B2787" s="1"/>
      <c r="C2787" s="1"/>
      <c r="D2787" s="1"/>
      <c r="E2787" s="14" t="s">
        <v>31</v>
      </c>
      <c r="F2787" s="14"/>
      <c r="G2787" s="8">
        <v>9.77</v>
      </c>
    </row>
    <row r="2788" spans="1:7" ht="15" customHeight="1">
      <c r="A2788" s="1"/>
      <c r="B2788" s="1"/>
      <c r="C2788" s="1"/>
      <c r="D2788" s="1"/>
      <c r="E2788" s="14" t="s">
        <v>32</v>
      </c>
      <c r="F2788" s="14"/>
      <c r="G2788" s="8">
        <f>ROUND(SUM(G2781,G2785),2)</f>
        <v>33.799999999999997</v>
      </c>
    </row>
    <row r="2789" spans="1:7" ht="15" customHeight="1">
      <c r="A2789" s="1"/>
      <c r="B2789" s="1"/>
      <c r="C2789" s="1"/>
      <c r="D2789" s="1"/>
      <c r="E2789" s="14" t="s">
        <v>33</v>
      </c>
      <c r="F2789" s="14"/>
      <c r="G2789" s="8">
        <f>ROUND(G2788 * (22.12/100),2)</f>
        <v>7.48</v>
      </c>
    </row>
    <row r="2790" spans="1:7" ht="15" customHeight="1">
      <c r="A2790" s="1"/>
      <c r="B2790" s="1"/>
      <c r="C2790" s="1"/>
      <c r="D2790" s="1"/>
      <c r="E2790" s="14" t="s">
        <v>34</v>
      </c>
      <c r="F2790" s="14"/>
      <c r="G2790" s="8">
        <f>G2789+G2788</f>
        <v>41.28</v>
      </c>
    </row>
    <row r="2791" spans="1:7" ht="10.050000000000001" customHeight="1">
      <c r="A2791" s="1"/>
      <c r="B2791" s="1"/>
      <c r="C2791" s="1"/>
      <c r="D2791" s="1"/>
      <c r="E2791" s="10"/>
      <c r="F2791" s="10"/>
      <c r="G2791" s="10"/>
    </row>
    <row r="2792" spans="1:7" ht="27" customHeight="1">
      <c r="A2792" s="11" t="s">
        <v>768</v>
      </c>
      <c r="B2792" s="11"/>
      <c r="C2792" s="11"/>
      <c r="D2792" s="11"/>
      <c r="E2792" s="11"/>
      <c r="F2792" s="11"/>
      <c r="G2792" s="11"/>
    </row>
    <row r="2793" spans="1:7" ht="15" customHeight="1">
      <c r="A2793" s="12" t="s">
        <v>71</v>
      </c>
      <c r="B2793" s="12"/>
      <c r="C2793" s="2" t="s">
        <v>2</v>
      </c>
      <c r="D2793" s="2" t="s">
        <v>3</v>
      </c>
      <c r="E2793" s="2" t="s">
        <v>4</v>
      </c>
      <c r="F2793" s="2" t="s">
        <v>5</v>
      </c>
      <c r="G2793" s="2" t="s">
        <v>6</v>
      </c>
    </row>
    <row r="2794" spans="1:7" ht="21" customHeight="1">
      <c r="A2794" s="3" t="s">
        <v>721</v>
      </c>
      <c r="B2794" s="4" t="s">
        <v>722</v>
      </c>
      <c r="C2794" s="3" t="s">
        <v>9</v>
      </c>
      <c r="D2794" s="3" t="s">
        <v>10</v>
      </c>
      <c r="E2794" s="5">
        <v>1</v>
      </c>
      <c r="F2794" s="6">
        <v>24.07</v>
      </c>
      <c r="G2794" s="6">
        <f>TRUNC(TRUNC(E2794,8)*F2794,2)</f>
        <v>24.07</v>
      </c>
    </row>
    <row r="2795" spans="1:7" ht="18" customHeight="1">
      <c r="A2795" s="1"/>
      <c r="B2795" s="1"/>
      <c r="C2795" s="1"/>
      <c r="D2795" s="1"/>
      <c r="E2795" s="13" t="s">
        <v>76</v>
      </c>
      <c r="F2795" s="13"/>
      <c r="G2795" s="7">
        <f>SUM(G2794:G2794)</f>
        <v>24.07</v>
      </c>
    </row>
    <row r="2796" spans="1:7" ht="15" customHeight="1">
      <c r="A2796" s="12" t="s">
        <v>26</v>
      </c>
      <c r="B2796" s="12"/>
      <c r="C2796" s="2" t="s">
        <v>2</v>
      </c>
      <c r="D2796" s="2" t="s">
        <v>3</v>
      </c>
      <c r="E2796" s="2" t="s">
        <v>4</v>
      </c>
      <c r="F2796" s="2" t="s">
        <v>5</v>
      </c>
      <c r="G2796" s="2" t="s">
        <v>6</v>
      </c>
    </row>
    <row r="2797" spans="1:7" ht="46.05" customHeight="1">
      <c r="A2797" s="3" t="s">
        <v>764</v>
      </c>
      <c r="B2797" s="4" t="s">
        <v>765</v>
      </c>
      <c r="C2797" s="3" t="s">
        <v>9</v>
      </c>
      <c r="D2797" s="3" t="s">
        <v>10</v>
      </c>
      <c r="E2797" s="5">
        <v>1</v>
      </c>
      <c r="F2797" s="6">
        <v>7.75</v>
      </c>
      <c r="G2797" s="6">
        <f>TRUNC(TRUNC(E2797,8)*F2797,2)</f>
        <v>7.75</v>
      </c>
    </row>
    <row r="2798" spans="1:7" ht="46.05" customHeight="1">
      <c r="A2798" s="3" t="s">
        <v>766</v>
      </c>
      <c r="B2798" s="4" t="s">
        <v>767</v>
      </c>
      <c r="C2798" s="3" t="s">
        <v>9</v>
      </c>
      <c r="D2798" s="3" t="s">
        <v>10</v>
      </c>
      <c r="E2798" s="5">
        <v>1</v>
      </c>
      <c r="F2798" s="6">
        <v>1.98</v>
      </c>
      <c r="G2798" s="6">
        <f>TRUNC(TRUNC(E2798,8)*F2798,2)</f>
        <v>1.98</v>
      </c>
    </row>
    <row r="2799" spans="1:7" ht="46.05" customHeight="1">
      <c r="A2799" s="3" t="s">
        <v>769</v>
      </c>
      <c r="B2799" s="4" t="s">
        <v>770</v>
      </c>
      <c r="C2799" s="3" t="s">
        <v>9</v>
      </c>
      <c r="D2799" s="3" t="s">
        <v>10</v>
      </c>
      <c r="E2799" s="5">
        <v>1</v>
      </c>
      <c r="F2799" s="6">
        <v>9.3000000000000007</v>
      </c>
      <c r="G2799" s="6">
        <f>TRUNC(TRUNC(E2799,8)*F2799,2)</f>
        <v>9.3000000000000007</v>
      </c>
    </row>
    <row r="2800" spans="1:7" ht="46.05" customHeight="1">
      <c r="A2800" s="3" t="s">
        <v>771</v>
      </c>
      <c r="B2800" s="4" t="s">
        <v>772</v>
      </c>
      <c r="C2800" s="3" t="s">
        <v>9</v>
      </c>
      <c r="D2800" s="3" t="s">
        <v>10</v>
      </c>
      <c r="E2800" s="5">
        <v>1</v>
      </c>
      <c r="F2800" s="6">
        <v>47.67</v>
      </c>
      <c r="G2800" s="6">
        <f>TRUNC(TRUNC(E2800,8)*F2800,2)</f>
        <v>47.67</v>
      </c>
    </row>
    <row r="2801" spans="1:7" ht="15" customHeight="1">
      <c r="A2801" s="1"/>
      <c r="B2801" s="1"/>
      <c r="C2801" s="1"/>
      <c r="D2801" s="1"/>
      <c r="E2801" s="13" t="s">
        <v>29</v>
      </c>
      <c r="F2801" s="13"/>
      <c r="G2801" s="7">
        <f>SUM(G2797:G2800)</f>
        <v>66.7</v>
      </c>
    </row>
    <row r="2802" spans="1:7" ht="15" customHeight="1">
      <c r="A2802" s="1"/>
      <c r="B2802" s="1"/>
      <c r="C2802" s="1"/>
      <c r="D2802" s="1"/>
      <c r="E2802" s="14" t="s">
        <v>30</v>
      </c>
      <c r="F2802" s="14"/>
      <c r="G2802" s="8">
        <v>81</v>
      </c>
    </row>
    <row r="2803" spans="1:7" ht="15" customHeight="1">
      <c r="A2803" s="1"/>
      <c r="B2803" s="1"/>
      <c r="C2803" s="1"/>
      <c r="D2803" s="1"/>
      <c r="E2803" s="14" t="s">
        <v>31</v>
      </c>
      <c r="F2803" s="14"/>
      <c r="G2803" s="8">
        <v>9.77</v>
      </c>
    </row>
    <row r="2804" spans="1:7" ht="15" customHeight="1">
      <c r="A2804" s="1"/>
      <c r="B2804" s="1"/>
      <c r="C2804" s="1"/>
      <c r="D2804" s="1"/>
      <c r="E2804" s="14" t="s">
        <v>32</v>
      </c>
      <c r="F2804" s="14"/>
      <c r="G2804" s="8">
        <f>ROUND(SUM(G2795,G2801),2)</f>
        <v>90.77</v>
      </c>
    </row>
    <row r="2805" spans="1:7" ht="15" customHeight="1">
      <c r="A2805" s="1"/>
      <c r="B2805" s="1"/>
      <c r="C2805" s="1"/>
      <c r="D2805" s="1"/>
      <c r="E2805" s="14" t="s">
        <v>33</v>
      </c>
      <c r="F2805" s="14"/>
      <c r="G2805" s="8">
        <f>ROUND(G2804 * (22.12/100),2)</f>
        <v>20.079999999999998</v>
      </c>
    </row>
    <row r="2806" spans="1:7" ht="15" customHeight="1">
      <c r="A2806" s="1"/>
      <c r="B2806" s="1"/>
      <c r="C2806" s="1"/>
      <c r="D2806" s="1"/>
      <c r="E2806" s="14" t="s">
        <v>34</v>
      </c>
      <c r="F2806" s="14"/>
      <c r="G2806" s="8">
        <f>G2805+G2804</f>
        <v>110.85</v>
      </c>
    </row>
    <row r="2807" spans="1:7" ht="10.050000000000001" customHeight="1">
      <c r="A2807" s="1"/>
      <c r="B2807" s="1"/>
      <c r="C2807" s="1"/>
      <c r="D2807" s="1"/>
      <c r="E2807" s="10"/>
      <c r="F2807" s="10"/>
      <c r="G2807" s="10"/>
    </row>
    <row r="2808" spans="1:7" ht="27" customHeight="1">
      <c r="A2808" s="11" t="s">
        <v>773</v>
      </c>
      <c r="B2808" s="11"/>
      <c r="C2808" s="11"/>
      <c r="D2808" s="11"/>
      <c r="E2808" s="11"/>
      <c r="F2808" s="11"/>
      <c r="G2808" s="11"/>
    </row>
    <row r="2809" spans="1:7" ht="15" customHeight="1">
      <c r="A2809" s="12" t="s">
        <v>209</v>
      </c>
      <c r="B2809" s="12"/>
      <c r="C2809" s="2" t="s">
        <v>2</v>
      </c>
      <c r="D2809" s="2" t="s">
        <v>3</v>
      </c>
      <c r="E2809" s="2" t="s">
        <v>4</v>
      </c>
      <c r="F2809" s="2" t="s">
        <v>5</v>
      </c>
      <c r="G2809" s="2" t="s">
        <v>6</v>
      </c>
    </row>
    <row r="2810" spans="1:7" ht="28.95" customHeight="1">
      <c r="A2810" s="3" t="s">
        <v>774</v>
      </c>
      <c r="B2810" s="4" t="s">
        <v>775</v>
      </c>
      <c r="C2810" s="3" t="s">
        <v>9</v>
      </c>
      <c r="D2810" s="3" t="s">
        <v>130</v>
      </c>
      <c r="E2810" s="5">
        <v>5.3300000000000001E-5</v>
      </c>
      <c r="F2810" s="6">
        <v>98734.35</v>
      </c>
      <c r="G2810" s="6">
        <f>TRUNC(TRUNC(E2810,8)*F2810,2)</f>
        <v>5.26</v>
      </c>
    </row>
    <row r="2811" spans="1:7" ht="46.05" customHeight="1">
      <c r="A2811" s="3" t="s">
        <v>776</v>
      </c>
      <c r="B2811" s="4" t="s">
        <v>777</v>
      </c>
      <c r="C2811" s="3" t="s">
        <v>9</v>
      </c>
      <c r="D2811" s="3" t="s">
        <v>130</v>
      </c>
      <c r="E2811" s="5">
        <v>6.3999999999999997E-5</v>
      </c>
      <c r="F2811" s="6">
        <v>38997.879999999997</v>
      </c>
      <c r="G2811" s="6">
        <f>TRUNC(TRUNC(E2811,8)*F2811,2)</f>
        <v>2.4900000000000002</v>
      </c>
    </row>
    <row r="2812" spans="1:7" ht="15" customHeight="1">
      <c r="A2812" s="1"/>
      <c r="B2812" s="1"/>
      <c r="C2812" s="1"/>
      <c r="D2812" s="1"/>
      <c r="E2812" s="13" t="s">
        <v>212</v>
      </c>
      <c r="F2812" s="13"/>
      <c r="G2812" s="7">
        <f>SUM(G2810:G2811)</f>
        <v>7.75</v>
      </c>
    </row>
    <row r="2813" spans="1:7" ht="15" customHeight="1">
      <c r="A2813" s="1"/>
      <c r="B2813" s="1"/>
      <c r="C2813" s="1"/>
      <c r="D2813" s="1"/>
      <c r="E2813" s="14" t="s">
        <v>30</v>
      </c>
      <c r="F2813" s="14"/>
      <c r="G2813" s="8">
        <v>7.75</v>
      </c>
    </row>
    <row r="2814" spans="1:7" ht="15" customHeight="1">
      <c r="A2814" s="1"/>
      <c r="B2814" s="1"/>
      <c r="C2814" s="1"/>
      <c r="D2814" s="1"/>
      <c r="E2814" s="14" t="s">
        <v>202</v>
      </c>
      <c r="F2814" s="14"/>
      <c r="G2814" s="8">
        <v>0</v>
      </c>
    </row>
    <row r="2815" spans="1:7" ht="15" customHeight="1">
      <c r="A2815" s="1"/>
      <c r="B2815" s="1"/>
      <c r="C2815" s="1"/>
      <c r="D2815" s="1"/>
      <c r="E2815" s="14" t="s">
        <v>32</v>
      </c>
      <c r="F2815" s="14"/>
      <c r="G2815" s="8">
        <f>ROUND(SUM(G2812),2)</f>
        <v>7.75</v>
      </c>
    </row>
    <row r="2816" spans="1:7" ht="15" customHeight="1">
      <c r="A2816" s="1"/>
      <c r="B2816" s="1"/>
      <c r="C2816" s="1"/>
      <c r="D2816" s="1"/>
      <c r="E2816" s="14" t="s">
        <v>33</v>
      </c>
      <c r="F2816" s="14"/>
      <c r="G2816" s="8">
        <f>ROUND(G2815 * (22.12/100),2)</f>
        <v>1.71</v>
      </c>
    </row>
    <row r="2817" spans="1:7" ht="15" customHeight="1">
      <c r="A2817" s="1"/>
      <c r="B2817" s="1"/>
      <c r="C2817" s="1"/>
      <c r="D2817" s="1"/>
      <c r="E2817" s="14" t="s">
        <v>34</v>
      </c>
      <c r="F2817" s="14"/>
      <c r="G2817" s="8">
        <f>G2816+G2815</f>
        <v>9.4600000000000009</v>
      </c>
    </row>
    <row r="2818" spans="1:7" ht="10.050000000000001" customHeight="1">
      <c r="A2818" s="1"/>
      <c r="B2818" s="1"/>
      <c r="C2818" s="1"/>
      <c r="D2818" s="1"/>
      <c r="E2818" s="10"/>
      <c r="F2818" s="10"/>
      <c r="G2818" s="10"/>
    </row>
    <row r="2819" spans="1:7" ht="19.95" customHeight="1">
      <c r="A2819" s="11" t="s">
        <v>778</v>
      </c>
      <c r="B2819" s="11"/>
      <c r="C2819" s="11"/>
      <c r="D2819" s="11"/>
      <c r="E2819" s="11"/>
      <c r="F2819" s="11"/>
      <c r="G2819" s="11"/>
    </row>
    <row r="2820" spans="1:7" ht="15" customHeight="1">
      <c r="A2820" s="12" t="s">
        <v>209</v>
      </c>
      <c r="B2820" s="12"/>
      <c r="C2820" s="2" t="s">
        <v>2</v>
      </c>
      <c r="D2820" s="2" t="s">
        <v>3</v>
      </c>
      <c r="E2820" s="2" t="s">
        <v>4</v>
      </c>
      <c r="F2820" s="2" t="s">
        <v>5</v>
      </c>
      <c r="G2820" s="2" t="s">
        <v>6</v>
      </c>
    </row>
    <row r="2821" spans="1:7" ht="28.95" customHeight="1">
      <c r="A2821" s="3" t="s">
        <v>774</v>
      </c>
      <c r="B2821" s="4" t="s">
        <v>775</v>
      </c>
      <c r="C2821" s="3" t="s">
        <v>9</v>
      </c>
      <c r="D2821" s="3" t="s">
        <v>130</v>
      </c>
      <c r="E2821" s="5">
        <v>1.43E-5</v>
      </c>
      <c r="F2821" s="6">
        <v>98734.35</v>
      </c>
      <c r="G2821" s="6">
        <f>TRUNC(TRUNC(E2821,8)*F2821,2)</f>
        <v>1.41</v>
      </c>
    </row>
    <row r="2822" spans="1:7" ht="46.05" customHeight="1">
      <c r="A2822" s="3" t="s">
        <v>776</v>
      </c>
      <c r="B2822" s="4" t="s">
        <v>777</v>
      </c>
      <c r="C2822" s="3" t="s">
        <v>9</v>
      </c>
      <c r="D2822" s="3" t="s">
        <v>130</v>
      </c>
      <c r="E2822" s="5">
        <v>1.4800000000000001E-5</v>
      </c>
      <c r="F2822" s="6">
        <v>38997.879999999997</v>
      </c>
      <c r="G2822" s="6">
        <f>TRUNC(TRUNC(E2822,8)*F2822,2)</f>
        <v>0.56999999999999995</v>
      </c>
    </row>
    <row r="2823" spans="1:7" ht="15" customHeight="1">
      <c r="A2823" s="1"/>
      <c r="B2823" s="1"/>
      <c r="C2823" s="1"/>
      <c r="D2823" s="1"/>
      <c r="E2823" s="13" t="s">
        <v>212</v>
      </c>
      <c r="F2823" s="13"/>
      <c r="G2823" s="7">
        <f>SUM(G2821:G2822)</f>
        <v>1.98</v>
      </c>
    </row>
    <row r="2824" spans="1:7" ht="15" customHeight="1">
      <c r="A2824" s="1"/>
      <c r="B2824" s="1"/>
      <c r="C2824" s="1"/>
      <c r="D2824" s="1"/>
      <c r="E2824" s="14" t="s">
        <v>30</v>
      </c>
      <c r="F2824" s="14"/>
      <c r="G2824" s="8">
        <v>1.98</v>
      </c>
    </row>
    <row r="2825" spans="1:7" ht="15" customHeight="1">
      <c r="A2825" s="1"/>
      <c r="B2825" s="1"/>
      <c r="C2825" s="1"/>
      <c r="D2825" s="1"/>
      <c r="E2825" s="14" t="s">
        <v>202</v>
      </c>
      <c r="F2825" s="14"/>
      <c r="G2825" s="8">
        <v>0</v>
      </c>
    </row>
    <row r="2826" spans="1:7" ht="15" customHeight="1">
      <c r="A2826" s="1"/>
      <c r="B2826" s="1"/>
      <c r="C2826" s="1"/>
      <c r="D2826" s="1"/>
      <c r="E2826" s="14" t="s">
        <v>32</v>
      </c>
      <c r="F2826" s="14"/>
      <c r="G2826" s="8">
        <f>ROUND(SUM(G2823),2)</f>
        <v>1.98</v>
      </c>
    </row>
    <row r="2827" spans="1:7" ht="15" customHeight="1">
      <c r="A2827" s="1"/>
      <c r="B2827" s="1"/>
      <c r="C2827" s="1"/>
      <c r="D2827" s="1"/>
      <c r="E2827" s="14" t="s">
        <v>33</v>
      </c>
      <c r="F2827" s="14"/>
      <c r="G2827" s="8">
        <f>ROUND(G2826 * (22.12/100),2)</f>
        <v>0.44</v>
      </c>
    </row>
    <row r="2828" spans="1:7" ht="15" customHeight="1">
      <c r="A2828" s="1"/>
      <c r="B2828" s="1"/>
      <c r="C2828" s="1"/>
      <c r="D2828" s="1"/>
      <c r="E2828" s="14" t="s">
        <v>34</v>
      </c>
      <c r="F2828" s="14"/>
      <c r="G2828" s="8">
        <f>G2827+G2826</f>
        <v>2.42</v>
      </c>
    </row>
    <row r="2829" spans="1:7" ht="10.050000000000001" customHeight="1">
      <c r="A2829" s="1"/>
      <c r="B2829" s="1"/>
      <c r="C2829" s="1"/>
      <c r="D2829" s="1"/>
      <c r="E2829" s="10"/>
      <c r="F2829" s="10"/>
      <c r="G2829" s="10"/>
    </row>
    <row r="2830" spans="1:7" ht="27" customHeight="1">
      <c r="A2830" s="11" t="s">
        <v>779</v>
      </c>
      <c r="B2830" s="11"/>
      <c r="C2830" s="11"/>
      <c r="D2830" s="11"/>
      <c r="E2830" s="11"/>
      <c r="F2830" s="11"/>
      <c r="G2830" s="11"/>
    </row>
    <row r="2831" spans="1:7" ht="15" customHeight="1">
      <c r="A2831" s="12" t="s">
        <v>209</v>
      </c>
      <c r="B2831" s="12"/>
      <c r="C2831" s="2" t="s">
        <v>2</v>
      </c>
      <c r="D2831" s="2" t="s">
        <v>3</v>
      </c>
      <c r="E2831" s="2" t="s">
        <v>4</v>
      </c>
      <c r="F2831" s="2" t="s">
        <v>5</v>
      </c>
      <c r="G2831" s="2" t="s">
        <v>6</v>
      </c>
    </row>
    <row r="2832" spans="1:7" ht="28.95" customHeight="1">
      <c r="A2832" s="3" t="s">
        <v>774</v>
      </c>
      <c r="B2832" s="4" t="s">
        <v>775</v>
      </c>
      <c r="C2832" s="3" t="s">
        <v>9</v>
      </c>
      <c r="D2832" s="3" t="s">
        <v>130</v>
      </c>
      <c r="E2832" s="5">
        <v>6.6699999999999995E-5</v>
      </c>
      <c r="F2832" s="6">
        <v>98734.35</v>
      </c>
      <c r="G2832" s="6">
        <f>TRUNC(TRUNC(E2832,8)*F2832,2)</f>
        <v>6.58</v>
      </c>
    </row>
    <row r="2833" spans="1:7" ht="46.05" customHeight="1">
      <c r="A2833" s="3" t="s">
        <v>776</v>
      </c>
      <c r="B2833" s="4" t="s">
        <v>777</v>
      </c>
      <c r="C2833" s="3" t="s">
        <v>9</v>
      </c>
      <c r="D2833" s="3" t="s">
        <v>130</v>
      </c>
      <c r="E2833" s="5">
        <v>6.9999999999999994E-5</v>
      </c>
      <c r="F2833" s="6">
        <v>38997.879999999997</v>
      </c>
      <c r="G2833" s="6">
        <f>TRUNC(TRUNC(E2833,8)*F2833,2)</f>
        <v>2.72</v>
      </c>
    </row>
    <row r="2834" spans="1:7" ht="15" customHeight="1">
      <c r="A2834" s="1"/>
      <c r="B2834" s="1"/>
      <c r="C2834" s="1"/>
      <c r="D2834" s="1"/>
      <c r="E2834" s="13" t="s">
        <v>212</v>
      </c>
      <c r="F2834" s="13"/>
      <c r="G2834" s="7">
        <f>SUM(G2832:G2833)</f>
        <v>9.3000000000000007</v>
      </c>
    </row>
    <row r="2835" spans="1:7" ht="15" customHeight="1">
      <c r="A2835" s="1"/>
      <c r="B2835" s="1"/>
      <c r="C2835" s="1"/>
      <c r="D2835" s="1"/>
      <c r="E2835" s="14" t="s">
        <v>30</v>
      </c>
      <c r="F2835" s="14"/>
      <c r="G2835" s="8">
        <v>9.3000000000000007</v>
      </c>
    </row>
    <row r="2836" spans="1:7" ht="15" customHeight="1">
      <c r="A2836" s="1"/>
      <c r="B2836" s="1"/>
      <c r="C2836" s="1"/>
      <c r="D2836" s="1"/>
      <c r="E2836" s="14" t="s">
        <v>202</v>
      </c>
      <c r="F2836" s="14"/>
      <c r="G2836" s="8">
        <v>0</v>
      </c>
    </row>
    <row r="2837" spans="1:7" ht="15" customHeight="1">
      <c r="A2837" s="1"/>
      <c r="B2837" s="1"/>
      <c r="C2837" s="1"/>
      <c r="D2837" s="1"/>
      <c r="E2837" s="14" t="s">
        <v>32</v>
      </c>
      <c r="F2837" s="14"/>
      <c r="G2837" s="8">
        <f>ROUND(SUM(G2834),2)</f>
        <v>9.3000000000000007</v>
      </c>
    </row>
    <row r="2838" spans="1:7" ht="15" customHeight="1">
      <c r="A2838" s="1"/>
      <c r="B2838" s="1"/>
      <c r="C2838" s="1"/>
      <c r="D2838" s="1"/>
      <c r="E2838" s="14" t="s">
        <v>33</v>
      </c>
      <c r="F2838" s="14"/>
      <c r="G2838" s="8">
        <f>ROUND(G2837 * (22.12/100),2)</f>
        <v>2.06</v>
      </c>
    </row>
    <row r="2839" spans="1:7" ht="15" customHeight="1">
      <c r="A2839" s="1"/>
      <c r="B2839" s="1"/>
      <c r="C2839" s="1"/>
      <c r="D2839" s="1"/>
      <c r="E2839" s="14" t="s">
        <v>34</v>
      </c>
      <c r="F2839" s="14"/>
      <c r="G2839" s="8">
        <f>G2838+G2837</f>
        <v>11.360000000000001</v>
      </c>
    </row>
    <row r="2840" spans="1:7" ht="10.050000000000001" customHeight="1">
      <c r="A2840" s="1"/>
      <c r="B2840" s="1"/>
      <c r="C2840" s="1"/>
      <c r="D2840" s="1"/>
      <c r="E2840" s="10"/>
      <c r="F2840" s="10"/>
      <c r="G2840" s="10"/>
    </row>
    <row r="2841" spans="1:7" ht="27" customHeight="1">
      <c r="A2841" s="11" t="s">
        <v>780</v>
      </c>
      <c r="B2841" s="11"/>
      <c r="C2841" s="11"/>
      <c r="D2841" s="11"/>
      <c r="E2841" s="11"/>
      <c r="F2841" s="11"/>
      <c r="G2841" s="11"/>
    </row>
    <row r="2842" spans="1:7" ht="15" customHeight="1">
      <c r="A2842" s="12" t="s">
        <v>63</v>
      </c>
      <c r="B2842" s="12"/>
      <c r="C2842" s="2" t="s">
        <v>2</v>
      </c>
      <c r="D2842" s="2" t="s">
        <v>3</v>
      </c>
      <c r="E2842" s="2" t="s">
        <v>4</v>
      </c>
      <c r="F2842" s="2" t="s">
        <v>5</v>
      </c>
      <c r="G2842" s="2" t="s">
        <v>6</v>
      </c>
    </row>
    <row r="2843" spans="1:7" ht="21" customHeight="1">
      <c r="A2843" s="3" t="s">
        <v>293</v>
      </c>
      <c r="B2843" s="4" t="s">
        <v>294</v>
      </c>
      <c r="C2843" s="3" t="s">
        <v>9</v>
      </c>
      <c r="D2843" s="3" t="s">
        <v>107</v>
      </c>
      <c r="E2843" s="5">
        <v>7.88</v>
      </c>
      <c r="F2843" s="6">
        <v>6.05</v>
      </c>
      <c r="G2843" s="6">
        <f>TRUNC(TRUNC(E2843,8)*F2843,2)</f>
        <v>47.67</v>
      </c>
    </row>
    <row r="2844" spans="1:7" ht="15" customHeight="1">
      <c r="A2844" s="1"/>
      <c r="B2844" s="1"/>
      <c r="C2844" s="1"/>
      <c r="D2844" s="1"/>
      <c r="E2844" s="13" t="s">
        <v>70</v>
      </c>
      <c r="F2844" s="13"/>
      <c r="G2844" s="7">
        <f>SUM(G2843:G2843)</f>
        <v>47.67</v>
      </c>
    </row>
    <row r="2845" spans="1:7" ht="15" customHeight="1">
      <c r="A2845" s="1"/>
      <c r="B2845" s="1"/>
      <c r="C2845" s="1"/>
      <c r="D2845" s="1"/>
      <c r="E2845" s="14" t="s">
        <v>30</v>
      </c>
      <c r="F2845" s="14"/>
      <c r="G2845" s="8">
        <v>47.67</v>
      </c>
    </row>
    <row r="2846" spans="1:7" ht="15" customHeight="1">
      <c r="A2846" s="1"/>
      <c r="B2846" s="1"/>
      <c r="C2846" s="1"/>
      <c r="D2846" s="1"/>
      <c r="E2846" s="14" t="s">
        <v>202</v>
      </c>
      <c r="F2846" s="14"/>
      <c r="G2846" s="8">
        <v>0</v>
      </c>
    </row>
    <row r="2847" spans="1:7" ht="15" customHeight="1">
      <c r="A2847" s="1"/>
      <c r="B2847" s="1"/>
      <c r="C2847" s="1"/>
      <c r="D2847" s="1"/>
      <c r="E2847" s="14" t="s">
        <v>32</v>
      </c>
      <c r="F2847" s="14"/>
      <c r="G2847" s="8">
        <f>ROUND(SUM(G2844),2)</f>
        <v>47.67</v>
      </c>
    </row>
    <row r="2848" spans="1:7" ht="15" customHeight="1">
      <c r="A2848" s="1"/>
      <c r="B2848" s="1"/>
      <c r="C2848" s="1"/>
      <c r="D2848" s="1"/>
      <c r="E2848" s="14" t="s">
        <v>33</v>
      </c>
      <c r="F2848" s="14"/>
      <c r="G2848" s="8">
        <f>ROUND(G2847 * (22.12/100),2)</f>
        <v>10.54</v>
      </c>
    </row>
    <row r="2849" spans="1:7" ht="15" customHeight="1">
      <c r="A2849" s="1"/>
      <c r="B2849" s="1"/>
      <c r="C2849" s="1"/>
      <c r="D2849" s="1"/>
      <c r="E2849" s="14" t="s">
        <v>34</v>
      </c>
      <c r="F2849" s="14"/>
      <c r="G2849" s="8">
        <f>G2848+G2847</f>
        <v>58.21</v>
      </c>
    </row>
    <row r="2850" spans="1:7" ht="10.050000000000001" customHeight="1">
      <c r="A2850" s="1"/>
      <c r="B2850" s="1"/>
      <c r="C2850" s="1"/>
      <c r="D2850" s="1"/>
      <c r="E2850" s="10"/>
      <c r="F2850" s="10"/>
      <c r="G2850" s="10"/>
    </row>
    <row r="2851" spans="1:7" ht="19.95" customHeight="1">
      <c r="A2851" s="11" t="s">
        <v>781</v>
      </c>
      <c r="B2851" s="11"/>
      <c r="C2851" s="11"/>
      <c r="D2851" s="11"/>
      <c r="E2851" s="11"/>
      <c r="F2851" s="11"/>
      <c r="G2851" s="11"/>
    </row>
    <row r="2852" spans="1:7" ht="15" customHeight="1">
      <c r="A2852" s="12" t="s">
        <v>1</v>
      </c>
      <c r="B2852" s="12"/>
      <c r="C2852" s="2" t="s">
        <v>2</v>
      </c>
      <c r="D2852" s="2" t="s">
        <v>3</v>
      </c>
      <c r="E2852" s="2" t="s">
        <v>4</v>
      </c>
      <c r="F2852" s="2" t="s">
        <v>5</v>
      </c>
      <c r="G2852" s="2" t="s">
        <v>6</v>
      </c>
    </row>
    <row r="2853" spans="1:7" ht="21" customHeight="1">
      <c r="A2853" s="3" t="s">
        <v>7</v>
      </c>
      <c r="B2853" s="4" t="s">
        <v>8</v>
      </c>
      <c r="C2853" s="3" t="s">
        <v>9</v>
      </c>
      <c r="D2853" s="3" t="s">
        <v>10</v>
      </c>
      <c r="E2853" s="5">
        <v>1</v>
      </c>
      <c r="F2853" s="6">
        <v>2.79</v>
      </c>
      <c r="G2853" s="6">
        <f t="shared" ref="G2853:G2858" si="28">TRUNC(TRUNC(E2853,8)*F2853,2)</f>
        <v>2.79</v>
      </c>
    </row>
    <row r="2854" spans="1:7" ht="21" customHeight="1">
      <c r="A2854" s="3" t="s">
        <v>45</v>
      </c>
      <c r="B2854" s="4" t="s">
        <v>46</v>
      </c>
      <c r="C2854" s="3" t="s">
        <v>9</v>
      </c>
      <c r="D2854" s="3" t="s">
        <v>10</v>
      </c>
      <c r="E2854" s="5">
        <v>1</v>
      </c>
      <c r="F2854" s="6">
        <v>0.89</v>
      </c>
      <c r="G2854" s="6">
        <f t="shared" si="28"/>
        <v>0.89</v>
      </c>
    </row>
    <row r="2855" spans="1:7" ht="21" customHeight="1">
      <c r="A2855" s="3" t="s">
        <v>13</v>
      </c>
      <c r="B2855" s="4" t="s">
        <v>14</v>
      </c>
      <c r="C2855" s="3" t="s">
        <v>9</v>
      </c>
      <c r="D2855" s="3" t="s">
        <v>10</v>
      </c>
      <c r="E2855" s="5">
        <v>1</v>
      </c>
      <c r="F2855" s="6">
        <v>1.43</v>
      </c>
      <c r="G2855" s="6">
        <f t="shared" si="28"/>
        <v>1.43</v>
      </c>
    </row>
    <row r="2856" spans="1:7" ht="28.95" customHeight="1">
      <c r="A2856" s="3" t="s">
        <v>47</v>
      </c>
      <c r="B2856" s="4" t="s">
        <v>48</v>
      </c>
      <c r="C2856" s="3" t="s">
        <v>9</v>
      </c>
      <c r="D2856" s="3" t="s">
        <v>10</v>
      </c>
      <c r="E2856" s="5">
        <v>1</v>
      </c>
      <c r="F2856" s="6">
        <v>0.01</v>
      </c>
      <c r="G2856" s="6">
        <f t="shared" si="28"/>
        <v>0.01</v>
      </c>
    </row>
    <row r="2857" spans="1:7" ht="21" customHeight="1">
      <c r="A2857" s="3" t="s">
        <v>17</v>
      </c>
      <c r="B2857" s="4" t="s">
        <v>18</v>
      </c>
      <c r="C2857" s="3" t="s">
        <v>9</v>
      </c>
      <c r="D2857" s="3" t="s">
        <v>10</v>
      </c>
      <c r="E2857" s="5">
        <v>1</v>
      </c>
      <c r="F2857" s="6">
        <v>0.08</v>
      </c>
      <c r="G2857" s="6">
        <f t="shared" si="28"/>
        <v>0.08</v>
      </c>
    </row>
    <row r="2858" spans="1:7" ht="21" customHeight="1">
      <c r="A2858" s="3" t="s">
        <v>19</v>
      </c>
      <c r="B2858" s="4" t="s">
        <v>20</v>
      </c>
      <c r="C2858" s="3" t="s">
        <v>9</v>
      </c>
      <c r="D2858" s="3" t="s">
        <v>10</v>
      </c>
      <c r="E2858" s="5">
        <v>1</v>
      </c>
      <c r="F2858" s="6">
        <v>0.54</v>
      </c>
      <c r="G2858" s="6">
        <f t="shared" si="28"/>
        <v>0.54</v>
      </c>
    </row>
    <row r="2859" spans="1:7" ht="15" customHeight="1">
      <c r="A2859" s="1"/>
      <c r="B2859" s="1"/>
      <c r="C2859" s="1"/>
      <c r="D2859" s="1"/>
      <c r="E2859" s="13" t="s">
        <v>21</v>
      </c>
      <c r="F2859" s="13"/>
      <c r="G2859" s="7">
        <f>SUM(G2853:G2858)</f>
        <v>5.74</v>
      </c>
    </row>
    <row r="2860" spans="1:7" ht="15" customHeight="1">
      <c r="A2860" s="12" t="s">
        <v>22</v>
      </c>
      <c r="B2860" s="12"/>
      <c r="C2860" s="2" t="s">
        <v>2</v>
      </c>
      <c r="D2860" s="2" t="s">
        <v>3</v>
      </c>
      <c r="E2860" s="2" t="s">
        <v>4</v>
      </c>
      <c r="F2860" s="2" t="s">
        <v>5</v>
      </c>
      <c r="G2860" s="2" t="s">
        <v>6</v>
      </c>
    </row>
    <row r="2861" spans="1:7" ht="15" customHeight="1">
      <c r="A2861" s="3" t="s">
        <v>436</v>
      </c>
      <c r="B2861" s="4" t="s">
        <v>437</v>
      </c>
      <c r="C2861" s="3" t="s">
        <v>9</v>
      </c>
      <c r="D2861" s="3" t="s">
        <v>10</v>
      </c>
      <c r="E2861" s="5">
        <v>1</v>
      </c>
      <c r="F2861" s="6">
        <v>20.69</v>
      </c>
      <c r="G2861" s="6">
        <f>TRUNC(TRUNC(E2861,8)*F2861,2)</f>
        <v>20.69</v>
      </c>
    </row>
    <row r="2862" spans="1:7" ht="15" customHeight="1">
      <c r="A2862" s="1"/>
      <c r="B2862" s="1"/>
      <c r="C2862" s="1"/>
      <c r="D2862" s="1"/>
      <c r="E2862" s="13" t="s">
        <v>25</v>
      </c>
      <c r="F2862" s="13"/>
      <c r="G2862" s="7">
        <f>SUM(G2861:G2861)</f>
        <v>20.69</v>
      </c>
    </row>
    <row r="2863" spans="1:7" ht="15" customHeight="1">
      <c r="A2863" s="12" t="s">
        <v>26</v>
      </c>
      <c r="B2863" s="12"/>
      <c r="C2863" s="2" t="s">
        <v>2</v>
      </c>
      <c r="D2863" s="2" t="s">
        <v>3</v>
      </c>
      <c r="E2863" s="2" t="s">
        <v>4</v>
      </c>
      <c r="F2863" s="2" t="s">
        <v>5</v>
      </c>
      <c r="G2863" s="2" t="s">
        <v>6</v>
      </c>
    </row>
    <row r="2864" spans="1:7" ht="21" customHeight="1">
      <c r="A2864" s="3" t="s">
        <v>782</v>
      </c>
      <c r="B2864" s="4" t="s">
        <v>783</v>
      </c>
      <c r="C2864" s="3" t="s">
        <v>9</v>
      </c>
      <c r="D2864" s="3" t="s">
        <v>10</v>
      </c>
      <c r="E2864" s="5">
        <v>1</v>
      </c>
      <c r="F2864" s="6">
        <v>0.17</v>
      </c>
      <c r="G2864" s="6">
        <f>TRUNC(TRUNC(E2864,8)*F2864,2)</f>
        <v>0.17</v>
      </c>
    </row>
    <row r="2865" spans="1:7" ht="15" customHeight="1">
      <c r="A2865" s="1"/>
      <c r="B2865" s="1"/>
      <c r="C2865" s="1"/>
      <c r="D2865" s="1"/>
      <c r="E2865" s="13" t="s">
        <v>29</v>
      </c>
      <c r="F2865" s="13"/>
      <c r="G2865" s="7">
        <f>SUM(G2864:G2864)</f>
        <v>0.17</v>
      </c>
    </row>
    <row r="2866" spans="1:7" ht="15" customHeight="1">
      <c r="A2866" s="1"/>
      <c r="B2866" s="1"/>
      <c r="C2866" s="1"/>
      <c r="D2866" s="1"/>
      <c r="E2866" s="14" t="s">
        <v>30</v>
      </c>
      <c r="F2866" s="14"/>
      <c r="G2866" s="8">
        <v>15.49</v>
      </c>
    </row>
    <row r="2867" spans="1:7" ht="15" customHeight="1">
      <c r="A2867" s="1"/>
      <c r="B2867" s="1"/>
      <c r="C2867" s="1"/>
      <c r="D2867" s="1"/>
      <c r="E2867" s="14" t="s">
        <v>31</v>
      </c>
      <c r="F2867" s="14"/>
      <c r="G2867" s="8">
        <v>11.11</v>
      </c>
    </row>
    <row r="2868" spans="1:7" ht="15" customHeight="1">
      <c r="A2868" s="1"/>
      <c r="B2868" s="1"/>
      <c r="C2868" s="1"/>
      <c r="D2868" s="1"/>
      <c r="E2868" s="14" t="s">
        <v>32</v>
      </c>
      <c r="F2868" s="14"/>
      <c r="G2868" s="8">
        <f>ROUND(SUM(G2859,G2862,G2865),2)</f>
        <v>26.6</v>
      </c>
    </row>
    <row r="2869" spans="1:7" ht="15" customHeight="1">
      <c r="A2869" s="1"/>
      <c r="B2869" s="1"/>
      <c r="C2869" s="1"/>
      <c r="D2869" s="1"/>
      <c r="E2869" s="14" t="s">
        <v>33</v>
      </c>
      <c r="F2869" s="14"/>
      <c r="G2869" s="8">
        <f>ROUND(G2868 * (22.12/100),2)</f>
        <v>5.88</v>
      </c>
    </row>
    <row r="2870" spans="1:7" ht="15" customHeight="1">
      <c r="A2870" s="1"/>
      <c r="B2870" s="1"/>
      <c r="C2870" s="1"/>
      <c r="D2870" s="1"/>
      <c r="E2870" s="14" t="s">
        <v>34</v>
      </c>
      <c r="F2870" s="14"/>
      <c r="G2870" s="8">
        <f>G2869+G2868</f>
        <v>32.480000000000004</v>
      </c>
    </row>
    <row r="2871" spans="1:7" ht="10.050000000000001" customHeight="1">
      <c r="A2871" s="1"/>
      <c r="B2871" s="1"/>
      <c r="C2871" s="1"/>
      <c r="D2871" s="1"/>
      <c r="E2871" s="10"/>
      <c r="F2871" s="10"/>
      <c r="G2871" s="10"/>
    </row>
    <row r="2872" spans="1:7" ht="19.95" customHeight="1">
      <c r="A2872" s="11" t="s">
        <v>784</v>
      </c>
      <c r="B2872" s="11"/>
      <c r="C2872" s="11"/>
      <c r="D2872" s="11"/>
      <c r="E2872" s="11"/>
      <c r="F2872" s="11"/>
      <c r="G2872" s="11"/>
    </row>
    <row r="2873" spans="1:7" ht="15" customHeight="1">
      <c r="A2873" s="12" t="s">
        <v>1</v>
      </c>
      <c r="B2873" s="12"/>
      <c r="C2873" s="2" t="s">
        <v>2</v>
      </c>
      <c r="D2873" s="2" t="s">
        <v>3</v>
      </c>
      <c r="E2873" s="2" t="s">
        <v>4</v>
      </c>
      <c r="F2873" s="2" t="s">
        <v>5</v>
      </c>
      <c r="G2873" s="2" t="s">
        <v>6</v>
      </c>
    </row>
    <row r="2874" spans="1:7" ht="21" customHeight="1">
      <c r="A2874" s="3" t="s">
        <v>7</v>
      </c>
      <c r="B2874" s="4" t="s">
        <v>8</v>
      </c>
      <c r="C2874" s="3" t="s">
        <v>9</v>
      </c>
      <c r="D2874" s="3" t="s">
        <v>10</v>
      </c>
      <c r="E2874" s="5">
        <v>1</v>
      </c>
      <c r="F2874" s="6">
        <v>2.79</v>
      </c>
      <c r="G2874" s="6">
        <f t="shared" ref="G2874:G2879" si="29">TRUNC(TRUNC(E2874,8)*F2874,2)</f>
        <v>2.79</v>
      </c>
    </row>
    <row r="2875" spans="1:7" ht="21" customHeight="1">
      <c r="A2875" s="3" t="s">
        <v>45</v>
      </c>
      <c r="B2875" s="4" t="s">
        <v>46</v>
      </c>
      <c r="C2875" s="3" t="s">
        <v>9</v>
      </c>
      <c r="D2875" s="3" t="s">
        <v>10</v>
      </c>
      <c r="E2875" s="5">
        <v>1</v>
      </c>
      <c r="F2875" s="6">
        <v>0.89</v>
      </c>
      <c r="G2875" s="6">
        <f t="shared" si="29"/>
        <v>0.89</v>
      </c>
    </row>
    <row r="2876" spans="1:7" ht="21" customHeight="1">
      <c r="A2876" s="3" t="s">
        <v>13</v>
      </c>
      <c r="B2876" s="4" t="s">
        <v>14</v>
      </c>
      <c r="C2876" s="3" t="s">
        <v>9</v>
      </c>
      <c r="D2876" s="3" t="s">
        <v>10</v>
      </c>
      <c r="E2876" s="5">
        <v>1</v>
      </c>
      <c r="F2876" s="6">
        <v>1.43</v>
      </c>
      <c r="G2876" s="6">
        <f t="shared" si="29"/>
        <v>1.43</v>
      </c>
    </row>
    <row r="2877" spans="1:7" ht="28.95" customHeight="1">
      <c r="A2877" s="3" t="s">
        <v>47</v>
      </c>
      <c r="B2877" s="4" t="s">
        <v>48</v>
      </c>
      <c r="C2877" s="3" t="s">
        <v>9</v>
      </c>
      <c r="D2877" s="3" t="s">
        <v>10</v>
      </c>
      <c r="E2877" s="5">
        <v>1</v>
      </c>
      <c r="F2877" s="6">
        <v>0.01</v>
      </c>
      <c r="G2877" s="6">
        <f t="shared" si="29"/>
        <v>0.01</v>
      </c>
    </row>
    <row r="2878" spans="1:7" ht="21" customHeight="1">
      <c r="A2878" s="3" t="s">
        <v>17</v>
      </c>
      <c r="B2878" s="4" t="s">
        <v>18</v>
      </c>
      <c r="C2878" s="3" t="s">
        <v>9</v>
      </c>
      <c r="D2878" s="3" t="s">
        <v>10</v>
      </c>
      <c r="E2878" s="5">
        <v>1</v>
      </c>
      <c r="F2878" s="6">
        <v>0.08</v>
      </c>
      <c r="G2878" s="6">
        <f t="shared" si="29"/>
        <v>0.08</v>
      </c>
    </row>
    <row r="2879" spans="1:7" ht="21" customHeight="1">
      <c r="A2879" s="3" t="s">
        <v>19</v>
      </c>
      <c r="B2879" s="4" t="s">
        <v>20</v>
      </c>
      <c r="C2879" s="3" t="s">
        <v>9</v>
      </c>
      <c r="D2879" s="3" t="s">
        <v>10</v>
      </c>
      <c r="E2879" s="5">
        <v>1</v>
      </c>
      <c r="F2879" s="6">
        <v>0.54</v>
      </c>
      <c r="G2879" s="6">
        <f t="shared" si="29"/>
        <v>0.54</v>
      </c>
    </row>
    <row r="2880" spans="1:7" ht="15" customHeight="1">
      <c r="A2880" s="1"/>
      <c r="B2880" s="1"/>
      <c r="C2880" s="1"/>
      <c r="D2880" s="1"/>
      <c r="E2880" s="13" t="s">
        <v>21</v>
      </c>
      <c r="F2880" s="13"/>
      <c r="G2880" s="7">
        <f>SUM(G2874:G2879)</f>
        <v>5.74</v>
      </c>
    </row>
    <row r="2881" spans="1:7" ht="15" customHeight="1">
      <c r="A2881" s="12" t="s">
        <v>22</v>
      </c>
      <c r="B2881" s="12"/>
      <c r="C2881" s="2" t="s">
        <v>2</v>
      </c>
      <c r="D2881" s="2" t="s">
        <v>3</v>
      </c>
      <c r="E2881" s="2" t="s">
        <v>4</v>
      </c>
      <c r="F2881" s="2" t="s">
        <v>5</v>
      </c>
      <c r="G2881" s="2" t="s">
        <v>6</v>
      </c>
    </row>
    <row r="2882" spans="1:7" ht="21" customHeight="1">
      <c r="A2882" s="3" t="s">
        <v>439</v>
      </c>
      <c r="B2882" s="4" t="s">
        <v>440</v>
      </c>
      <c r="C2882" s="3" t="s">
        <v>9</v>
      </c>
      <c r="D2882" s="3" t="s">
        <v>10</v>
      </c>
      <c r="E2882" s="5">
        <v>1</v>
      </c>
      <c r="F2882" s="6">
        <v>16.72</v>
      </c>
      <c r="G2882" s="6">
        <f>TRUNC(TRUNC(E2882,8)*F2882,2)</f>
        <v>16.72</v>
      </c>
    </row>
    <row r="2883" spans="1:7" ht="15" customHeight="1">
      <c r="A2883" s="1"/>
      <c r="B2883" s="1"/>
      <c r="C2883" s="1"/>
      <c r="D2883" s="1"/>
      <c r="E2883" s="13" t="s">
        <v>25</v>
      </c>
      <c r="F2883" s="13"/>
      <c r="G2883" s="7">
        <f>SUM(G2882:G2882)</f>
        <v>16.72</v>
      </c>
    </row>
    <row r="2884" spans="1:7" ht="15" customHeight="1">
      <c r="A2884" s="12" t="s">
        <v>26</v>
      </c>
      <c r="B2884" s="12"/>
      <c r="C2884" s="2" t="s">
        <v>2</v>
      </c>
      <c r="D2884" s="2" t="s">
        <v>3</v>
      </c>
      <c r="E2884" s="2" t="s">
        <v>4</v>
      </c>
      <c r="F2884" s="2" t="s">
        <v>5</v>
      </c>
      <c r="G2884" s="2" t="s">
        <v>6</v>
      </c>
    </row>
    <row r="2885" spans="1:7" ht="28.95" customHeight="1">
      <c r="A2885" s="3" t="s">
        <v>785</v>
      </c>
      <c r="B2885" s="4" t="s">
        <v>786</v>
      </c>
      <c r="C2885" s="3" t="s">
        <v>9</v>
      </c>
      <c r="D2885" s="3" t="s">
        <v>10</v>
      </c>
      <c r="E2885" s="5">
        <v>1</v>
      </c>
      <c r="F2885" s="6">
        <v>0.13</v>
      </c>
      <c r="G2885" s="6">
        <f>TRUNC(TRUNC(E2885,8)*F2885,2)</f>
        <v>0.13</v>
      </c>
    </row>
    <row r="2886" spans="1:7" ht="15" customHeight="1">
      <c r="A2886" s="1"/>
      <c r="B2886" s="1"/>
      <c r="C2886" s="1"/>
      <c r="D2886" s="1"/>
      <c r="E2886" s="13" t="s">
        <v>29</v>
      </c>
      <c r="F2886" s="13"/>
      <c r="G2886" s="7">
        <f>SUM(G2885:G2885)</f>
        <v>0.13</v>
      </c>
    </row>
    <row r="2887" spans="1:7" ht="15" customHeight="1">
      <c r="A2887" s="1"/>
      <c r="B2887" s="1"/>
      <c r="C2887" s="1"/>
      <c r="D2887" s="1"/>
      <c r="E2887" s="14" t="s">
        <v>30</v>
      </c>
      <c r="F2887" s="14"/>
      <c r="G2887" s="8">
        <v>13.61</v>
      </c>
    </row>
    <row r="2888" spans="1:7" ht="15" customHeight="1">
      <c r="A2888" s="1"/>
      <c r="B2888" s="1"/>
      <c r="C2888" s="1"/>
      <c r="D2888" s="1"/>
      <c r="E2888" s="14" t="s">
        <v>31</v>
      </c>
      <c r="F2888" s="14"/>
      <c r="G2888" s="8">
        <v>8.98</v>
      </c>
    </row>
    <row r="2889" spans="1:7" ht="15" customHeight="1">
      <c r="A2889" s="1"/>
      <c r="B2889" s="1"/>
      <c r="C2889" s="1"/>
      <c r="D2889" s="1"/>
      <c r="E2889" s="14" t="s">
        <v>32</v>
      </c>
      <c r="F2889" s="14"/>
      <c r="G2889" s="8">
        <f>ROUND(SUM(G2880,G2883,G2886),2)</f>
        <v>22.59</v>
      </c>
    </row>
    <row r="2890" spans="1:7" ht="15" customHeight="1">
      <c r="A2890" s="1"/>
      <c r="B2890" s="1"/>
      <c r="C2890" s="1"/>
      <c r="D2890" s="1"/>
      <c r="E2890" s="14" t="s">
        <v>33</v>
      </c>
      <c r="F2890" s="14"/>
      <c r="G2890" s="8">
        <f>ROUND(G2889 * (22.12/100),2)</f>
        <v>5</v>
      </c>
    </row>
    <row r="2891" spans="1:7" ht="15" customHeight="1">
      <c r="A2891" s="1"/>
      <c r="B2891" s="1"/>
      <c r="C2891" s="1"/>
      <c r="D2891" s="1"/>
      <c r="E2891" s="14" t="s">
        <v>34</v>
      </c>
      <c r="F2891" s="14"/>
      <c r="G2891" s="8">
        <f>G2890+G2889</f>
        <v>27.59</v>
      </c>
    </row>
    <row r="2892" spans="1:7" ht="10.050000000000001" customHeight="1">
      <c r="A2892" s="1"/>
      <c r="B2892" s="1"/>
      <c r="C2892" s="1"/>
      <c r="D2892" s="1"/>
      <c r="E2892" s="10"/>
      <c r="F2892" s="10"/>
      <c r="G2892" s="10"/>
    </row>
    <row r="2893" spans="1:7" ht="19.95" customHeight="1">
      <c r="A2893" s="11" t="s">
        <v>787</v>
      </c>
      <c r="B2893" s="11"/>
      <c r="C2893" s="11"/>
      <c r="D2893" s="11"/>
      <c r="E2893" s="11"/>
      <c r="F2893" s="11"/>
      <c r="G2893" s="11"/>
    </row>
    <row r="2894" spans="1:7" ht="15" customHeight="1">
      <c r="A2894" s="12" t="s">
        <v>1</v>
      </c>
      <c r="B2894" s="12"/>
      <c r="C2894" s="2" t="s">
        <v>2</v>
      </c>
      <c r="D2894" s="2" t="s">
        <v>3</v>
      </c>
      <c r="E2894" s="2" t="s">
        <v>4</v>
      </c>
      <c r="F2894" s="2" t="s">
        <v>5</v>
      </c>
      <c r="G2894" s="2" t="s">
        <v>6</v>
      </c>
    </row>
    <row r="2895" spans="1:7" ht="21" customHeight="1">
      <c r="A2895" s="3" t="s">
        <v>7</v>
      </c>
      <c r="B2895" s="4" t="s">
        <v>8</v>
      </c>
      <c r="C2895" s="3" t="s">
        <v>9</v>
      </c>
      <c r="D2895" s="3" t="s">
        <v>10</v>
      </c>
      <c r="E2895" s="5">
        <v>1</v>
      </c>
      <c r="F2895" s="6">
        <v>2.79</v>
      </c>
      <c r="G2895" s="6">
        <f t="shared" ref="G2895:G2900" si="30">TRUNC(TRUNC(E2895,8)*F2895,2)</f>
        <v>2.79</v>
      </c>
    </row>
    <row r="2896" spans="1:7" ht="21" customHeight="1">
      <c r="A2896" s="3" t="s">
        <v>45</v>
      </c>
      <c r="B2896" s="4" t="s">
        <v>46</v>
      </c>
      <c r="C2896" s="3" t="s">
        <v>9</v>
      </c>
      <c r="D2896" s="3" t="s">
        <v>10</v>
      </c>
      <c r="E2896" s="5">
        <v>1</v>
      </c>
      <c r="F2896" s="6">
        <v>0.89</v>
      </c>
      <c r="G2896" s="6">
        <f t="shared" si="30"/>
        <v>0.89</v>
      </c>
    </row>
    <row r="2897" spans="1:7" ht="21" customHeight="1">
      <c r="A2897" s="3" t="s">
        <v>13</v>
      </c>
      <c r="B2897" s="4" t="s">
        <v>14</v>
      </c>
      <c r="C2897" s="3" t="s">
        <v>9</v>
      </c>
      <c r="D2897" s="3" t="s">
        <v>10</v>
      </c>
      <c r="E2897" s="5">
        <v>1</v>
      </c>
      <c r="F2897" s="6">
        <v>1.43</v>
      </c>
      <c r="G2897" s="6">
        <f t="shared" si="30"/>
        <v>1.43</v>
      </c>
    </row>
    <row r="2898" spans="1:7" ht="28.95" customHeight="1">
      <c r="A2898" s="3" t="s">
        <v>47</v>
      </c>
      <c r="B2898" s="4" t="s">
        <v>48</v>
      </c>
      <c r="C2898" s="3" t="s">
        <v>9</v>
      </c>
      <c r="D2898" s="3" t="s">
        <v>10</v>
      </c>
      <c r="E2898" s="5">
        <v>1</v>
      </c>
      <c r="F2898" s="6">
        <v>0.01</v>
      </c>
      <c r="G2898" s="6">
        <f t="shared" si="30"/>
        <v>0.01</v>
      </c>
    </row>
    <row r="2899" spans="1:7" ht="21" customHeight="1">
      <c r="A2899" s="3" t="s">
        <v>17</v>
      </c>
      <c r="B2899" s="4" t="s">
        <v>18</v>
      </c>
      <c r="C2899" s="3" t="s">
        <v>9</v>
      </c>
      <c r="D2899" s="3" t="s">
        <v>10</v>
      </c>
      <c r="E2899" s="5">
        <v>1</v>
      </c>
      <c r="F2899" s="6">
        <v>0.08</v>
      </c>
      <c r="G2899" s="6">
        <f t="shared" si="30"/>
        <v>0.08</v>
      </c>
    </row>
    <row r="2900" spans="1:7" ht="21" customHeight="1">
      <c r="A2900" s="3" t="s">
        <v>19</v>
      </c>
      <c r="B2900" s="4" t="s">
        <v>20</v>
      </c>
      <c r="C2900" s="3" t="s">
        <v>9</v>
      </c>
      <c r="D2900" s="3" t="s">
        <v>10</v>
      </c>
      <c r="E2900" s="5">
        <v>1</v>
      </c>
      <c r="F2900" s="6">
        <v>0.54</v>
      </c>
      <c r="G2900" s="6">
        <f t="shared" si="30"/>
        <v>0.54</v>
      </c>
    </row>
    <row r="2901" spans="1:7" ht="15" customHeight="1">
      <c r="A2901" s="1"/>
      <c r="B2901" s="1"/>
      <c r="C2901" s="1"/>
      <c r="D2901" s="1"/>
      <c r="E2901" s="13" t="s">
        <v>21</v>
      </c>
      <c r="F2901" s="13"/>
      <c r="G2901" s="7">
        <f>SUM(G2895:G2900)</f>
        <v>5.74</v>
      </c>
    </row>
    <row r="2902" spans="1:7" ht="15" customHeight="1">
      <c r="A2902" s="12" t="s">
        <v>22</v>
      </c>
      <c r="B2902" s="12"/>
      <c r="C2902" s="2" t="s">
        <v>2</v>
      </c>
      <c r="D2902" s="2" t="s">
        <v>3</v>
      </c>
      <c r="E2902" s="2" t="s">
        <v>4</v>
      </c>
      <c r="F2902" s="2" t="s">
        <v>5</v>
      </c>
      <c r="G2902" s="2" t="s">
        <v>6</v>
      </c>
    </row>
    <row r="2903" spans="1:7" ht="15" customHeight="1">
      <c r="A2903" s="3" t="s">
        <v>442</v>
      </c>
      <c r="B2903" s="4" t="s">
        <v>443</v>
      </c>
      <c r="C2903" s="3" t="s">
        <v>9</v>
      </c>
      <c r="D2903" s="3" t="s">
        <v>10</v>
      </c>
      <c r="E2903" s="5">
        <v>1</v>
      </c>
      <c r="F2903" s="6">
        <v>22.45</v>
      </c>
      <c r="G2903" s="6">
        <f>TRUNC(TRUNC(E2903,8)*F2903,2)</f>
        <v>22.45</v>
      </c>
    </row>
    <row r="2904" spans="1:7" ht="15" customHeight="1">
      <c r="A2904" s="1"/>
      <c r="B2904" s="1"/>
      <c r="C2904" s="1"/>
      <c r="D2904" s="1"/>
      <c r="E2904" s="13" t="s">
        <v>25</v>
      </c>
      <c r="F2904" s="13"/>
      <c r="G2904" s="7">
        <f>SUM(G2903:G2903)</f>
        <v>22.45</v>
      </c>
    </row>
    <row r="2905" spans="1:7" ht="15" customHeight="1">
      <c r="A2905" s="12" t="s">
        <v>26</v>
      </c>
      <c r="B2905" s="12"/>
      <c r="C2905" s="2" t="s">
        <v>2</v>
      </c>
      <c r="D2905" s="2" t="s">
        <v>3</v>
      </c>
      <c r="E2905" s="2" t="s">
        <v>4</v>
      </c>
      <c r="F2905" s="2" t="s">
        <v>5</v>
      </c>
      <c r="G2905" s="2" t="s">
        <v>6</v>
      </c>
    </row>
    <row r="2906" spans="1:7" ht="21" customHeight="1">
      <c r="A2906" s="3" t="s">
        <v>788</v>
      </c>
      <c r="B2906" s="4" t="s">
        <v>789</v>
      </c>
      <c r="C2906" s="3" t="s">
        <v>9</v>
      </c>
      <c r="D2906" s="3" t="s">
        <v>10</v>
      </c>
      <c r="E2906" s="5">
        <v>1</v>
      </c>
      <c r="F2906" s="6">
        <v>0.25</v>
      </c>
      <c r="G2906" s="6">
        <f>TRUNC(TRUNC(E2906,8)*F2906,2)</f>
        <v>0.25</v>
      </c>
    </row>
    <row r="2907" spans="1:7" ht="15" customHeight="1">
      <c r="A2907" s="1"/>
      <c r="B2907" s="1"/>
      <c r="C2907" s="1"/>
      <c r="D2907" s="1"/>
      <c r="E2907" s="13" t="s">
        <v>29</v>
      </c>
      <c r="F2907" s="13"/>
      <c r="G2907" s="7">
        <f>SUM(G2906:G2906)</f>
        <v>0.25</v>
      </c>
    </row>
    <row r="2908" spans="1:7" ht="15" customHeight="1">
      <c r="A2908" s="1"/>
      <c r="B2908" s="1"/>
      <c r="C2908" s="1"/>
      <c r="D2908" s="1"/>
      <c r="E2908" s="14" t="s">
        <v>30</v>
      </c>
      <c r="F2908" s="14"/>
      <c r="G2908" s="8">
        <v>16.350000000000001</v>
      </c>
    </row>
    <row r="2909" spans="1:7" ht="15" customHeight="1">
      <c r="A2909" s="1"/>
      <c r="B2909" s="1"/>
      <c r="C2909" s="1"/>
      <c r="D2909" s="1"/>
      <c r="E2909" s="14" t="s">
        <v>31</v>
      </c>
      <c r="F2909" s="14"/>
      <c r="G2909" s="8">
        <v>12.09</v>
      </c>
    </row>
    <row r="2910" spans="1:7" ht="15" customHeight="1">
      <c r="A2910" s="1"/>
      <c r="B2910" s="1"/>
      <c r="C2910" s="1"/>
      <c r="D2910" s="1"/>
      <c r="E2910" s="14" t="s">
        <v>32</v>
      </c>
      <c r="F2910" s="14"/>
      <c r="G2910" s="8">
        <f>ROUND(SUM(G2901,G2904,G2907),2)</f>
        <v>28.44</v>
      </c>
    </row>
    <row r="2911" spans="1:7" ht="15" customHeight="1">
      <c r="A2911" s="1"/>
      <c r="B2911" s="1"/>
      <c r="C2911" s="1"/>
      <c r="D2911" s="1"/>
      <c r="E2911" s="14" t="s">
        <v>33</v>
      </c>
      <c r="F2911" s="14"/>
      <c r="G2911" s="8">
        <f>ROUND(G2910 * (22.12/100),2)</f>
        <v>6.29</v>
      </c>
    </row>
    <row r="2912" spans="1:7" ht="15" customHeight="1">
      <c r="A2912" s="1"/>
      <c r="B2912" s="1"/>
      <c r="C2912" s="1"/>
      <c r="D2912" s="1"/>
      <c r="E2912" s="14" t="s">
        <v>34</v>
      </c>
      <c r="F2912" s="14"/>
      <c r="G2912" s="8">
        <f>G2911+G2910</f>
        <v>34.730000000000004</v>
      </c>
    </row>
    <row r="2913" spans="1:7" ht="10.050000000000001" customHeight="1">
      <c r="A2913" s="1"/>
      <c r="B2913" s="1"/>
      <c r="C2913" s="1"/>
      <c r="D2913" s="1"/>
      <c r="E2913" s="10"/>
      <c r="F2913" s="10"/>
      <c r="G2913" s="10"/>
    </row>
    <row r="2914" spans="1:7" ht="19.95" customHeight="1">
      <c r="A2914" s="11" t="s">
        <v>790</v>
      </c>
      <c r="B2914" s="11"/>
      <c r="C2914" s="11"/>
      <c r="D2914" s="11"/>
      <c r="E2914" s="11"/>
      <c r="F2914" s="11"/>
      <c r="G2914" s="11"/>
    </row>
    <row r="2915" spans="1:7" ht="15" customHeight="1">
      <c r="A2915" s="12" t="s">
        <v>1</v>
      </c>
      <c r="B2915" s="12"/>
      <c r="C2915" s="2" t="s">
        <v>2</v>
      </c>
      <c r="D2915" s="2" t="s">
        <v>3</v>
      </c>
      <c r="E2915" s="2" t="s">
        <v>4</v>
      </c>
      <c r="F2915" s="2" t="s">
        <v>5</v>
      </c>
      <c r="G2915" s="2" t="s">
        <v>6</v>
      </c>
    </row>
    <row r="2916" spans="1:7" ht="21" customHeight="1">
      <c r="A2916" s="3" t="s">
        <v>7</v>
      </c>
      <c r="B2916" s="4" t="s">
        <v>8</v>
      </c>
      <c r="C2916" s="3" t="s">
        <v>9</v>
      </c>
      <c r="D2916" s="3" t="s">
        <v>10</v>
      </c>
      <c r="E2916" s="5">
        <v>1</v>
      </c>
      <c r="F2916" s="6">
        <v>2.79</v>
      </c>
      <c r="G2916" s="6">
        <f t="shared" ref="G2916:G2921" si="31">TRUNC(TRUNC(E2916,8)*F2916,2)</f>
        <v>2.79</v>
      </c>
    </row>
    <row r="2917" spans="1:7" ht="21" customHeight="1">
      <c r="A2917" s="3" t="s">
        <v>45</v>
      </c>
      <c r="B2917" s="4" t="s">
        <v>46</v>
      </c>
      <c r="C2917" s="3" t="s">
        <v>9</v>
      </c>
      <c r="D2917" s="3" t="s">
        <v>10</v>
      </c>
      <c r="E2917" s="5">
        <v>1</v>
      </c>
      <c r="F2917" s="6">
        <v>0.89</v>
      </c>
      <c r="G2917" s="6">
        <f t="shared" si="31"/>
        <v>0.89</v>
      </c>
    </row>
    <row r="2918" spans="1:7" ht="21" customHeight="1">
      <c r="A2918" s="3" t="s">
        <v>13</v>
      </c>
      <c r="B2918" s="4" t="s">
        <v>14</v>
      </c>
      <c r="C2918" s="3" t="s">
        <v>9</v>
      </c>
      <c r="D2918" s="3" t="s">
        <v>10</v>
      </c>
      <c r="E2918" s="5">
        <v>1</v>
      </c>
      <c r="F2918" s="6">
        <v>1.43</v>
      </c>
      <c r="G2918" s="6">
        <f t="shared" si="31"/>
        <v>1.43</v>
      </c>
    </row>
    <row r="2919" spans="1:7" ht="28.95" customHeight="1">
      <c r="A2919" s="3" t="s">
        <v>47</v>
      </c>
      <c r="B2919" s="4" t="s">
        <v>48</v>
      </c>
      <c r="C2919" s="3" t="s">
        <v>9</v>
      </c>
      <c r="D2919" s="3" t="s">
        <v>10</v>
      </c>
      <c r="E2919" s="5">
        <v>1</v>
      </c>
      <c r="F2919" s="6">
        <v>0.01</v>
      </c>
      <c r="G2919" s="6">
        <f t="shared" si="31"/>
        <v>0.01</v>
      </c>
    </row>
    <row r="2920" spans="1:7" ht="21" customHeight="1">
      <c r="A2920" s="3" t="s">
        <v>17</v>
      </c>
      <c r="B2920" s="4" t="s">
        <v>18</v>
      </c>
      <c r="C2920" s="3" t="s">
        <v>9</v>
      </c>
      <c r="D2920" s="3" t="s">
        <v>10</v>
      </c>
      <c r="E2920" s="5">
        <v>1</v>
      </c>
      <c r="F2920" s="6">
        <v>0.08</v>
      </c>
      <c r="G2920" s="6">
        <f t="shared" si="31"/>
        <v>0.08</v>
      </c>
    </row>
    <row r="2921" spans="1:7" ht="21" customHeight="1">
      <c r="A2921" s="3" t="s">
        <v>19</v>
      </c>
      <c r="B2921" s="4" t="s">
        <v>20</v>
      </c>
      <c r="C2921" s="3" t="s">
        <v>9</v>
      </c>
      <c r="D2921" s="3" t="s">
        <v>10</v>
      </c>
      <c r="E2921" s="5">
        <v>1</v>
      </c>
      <c r="F2921" s="6">
        <v>0.54</v>
      </c>
      <c r="G2921" s="6">
        <f t="shared" si="31"/>
        <v>0.54</v>
      </c>
    </row>
    <row r="2922" spans="1:7" ht="15" customHeight="1">
      <c r="A2922" s="1"/>
      <c r="B2922" s="1"/>
      <c r="C2922" s="1"/>
      <c r="D2922" s="1"/>
      <c r="E2922" s="13" t="s">
        <v>21</v>
      </c>
      <c r="F2922" s="13"/>
      <c r="G2922" s="7">
        <f>SUM(G2916:G2921)</f>
        <v>5.74</v>
      </c>
    </row>
    <row r="2923" spans="1:7" ht="15" customHeight="1">
      <c r="A2923" s="12" t="s">
        <v>22</v>
      </c>
      <c r="B2923" s="12"/>
      <c r="C2923" s="2" t="s">
        <v>2</v>
      </c>
      <c r="D2923" s="2" t="s">
        <v>3</v>
      </c>
      <c r="E2923" s="2" t="s">
        <v>4</v>
      </c>
      <c r="F2923" s="2" t="s">
        <v>5</v>
      </c>
      <c r="G2923" s="2" t="s">
        <v>6</v>
      </c>
    </row>
    <row r="2924" spans="1:7" ht="15" customHeight="1">
      <c r="A2924" s="3" t="s">
        <v>445</v>
      </c>
      <c r="B2924" s="4" t="s">
        <v>446</v>
      </c>
      <c r="C2924" s="3" t="s">
        <v>9</v>
      </c>
      <c r="D2924" s="3" t="s">
        <v>10</v>
      </c>
      <c r="E2924" s="5">
        <v>1</v>
      </c>
      <c r="F2924" s="6">
        <v>16.72</v>
      </c>
      <c r="G2924" s="6">
        <f>TRUNC(TRUNC(E2924,8)*F2924,2)</f>
        <v>16.72</v>
      </c>
    </row>
    <row r="2925" spans="1:7" ht="15" customHeight="1">
      <c r="A2925" s="1"/>
      <c r="B2925" s="1"/>
      <c r="C2925" s="1"/>
      <c r="D2925" s="1"/>
      <c r="E2925" s="13" t="s">
        <v>25</v>
      </c>
      <c r="F2925" s="13"/>
      <c r="G2925" s="7">
        <f>SUM(G2924:G2924)</f>
        <v>16.72</v>
      </c>
    </row>
    <row r="2926" spans="1:7" ht="15" customHeight="1">
      <c r="A2926" s="12" t="s">
        <v>26</v>
      </c>
      <c r="B2926" s="12"/>
      <c r="C2926" s="2" t="s">
        <v>2</v>
      </c>
      <c r="D2926" s="2" t="s">
        <v>3</v>
      </c>
      <c r="E2926" s="2" t="s">
        <v>4</v>
      </c>
      <c r="F2926" s="2" t="s">
        <v>5</v>
      </c>
      <c r="G2926" s="2" t="s">
        <v>6</v>
      </c>
    </row>
    <row r="2927" spans="1:7" ht="21" customHeight="1">
      <c r="A2927" s="3" t="s">
        <v>791</v>
      </c>
      <c r="B2927" s="4" t="s">
        <v>792</v>
      </c>
      <c r="C2927" s="3" t="s">
        <v>9</v>
      </c>
      <c r="D2927" s="3" t="s">
        <v>10</v>
      </c>
      <c r="E2927" s="5">
        <v>1</v>
      </c>
      <c r="F2927" s="6">
        <v>0.27</v>
      </c>
      <c r="G2927" s="6">
        <f>TRUNC(TRUNC(E2927,8)*F2927,2)</f>
        <v>0.27</v>
      </c>
    </row>
    <row r="2928" spans="1:7" ht="15" customHeight="1">
      <c r="A2928" s="1"/>
      <c r="B2928" s="1"/>
      <c r="C2928" s="1"/>
      <c r="D2928" s="1"/>
      <c r="E2928" s="13" t="s">
        <v>29</v>
      </c>
      <c r="F2928" s="13"/>
      <c r="G2928" s="7">
        <f>SUM(G2927:G2927)</f>
        <v>0.27</v>
      </c>
    </row>
    <row r="2929" spans="1:7" ht="15" customHeight="1">
      <c r="A2929" s="1"/>
      <c r="B2929" s="1"/>
      <c r="C2929" s="1"/>
      <c r="D2929" s="1"/>
      <c r="E2929" s="14" t="s">
        <v>30</v>
      </c>
      <c r="F2929" s="14"/>
      <c r="G2929" s="8">
        <v>13.67</v>
      </c>
    </row>
    <row r="2930" spans="1:7" ht="15" customHeight="1">
      <c r="A2930" s="1"/>
      <c r="B2930" s="1"/>
      <c r="C2930" s="1"/>
      <c r="D2930" s="1"/>
      <c r="E2930" s="14" t="s">
        <v>31</v>
      </c>
      <c r="F2930" s="14"/>
      <c r="G2930" s="8">
        <v>9.06</v>
      </c>
    </row>
    <row r="2931" spans="1:7" ht="15" customHeight="1">
      <c r="A2931" s="1"/>
      <c r="B2931" s="1"/>
      <c r="C2931" s="1"/>
      <c r="D2931" s="1"/>
      <c r="E2931" s="14" t="s">
        <v>32</v>
      </c>
      <c r="F2931" s="14"/>
      <c r="G2931" s="8">
        <f>ROUND(SUM(G2922,G2925,G2928),2)</f>
        <v>22.73</v>
      </c>
    </row>
    <row r="2932" spans="1:7" ht="15" customHeight="1">
      <c r="A2932" s="1"/>
      <c r="B2932" s="1"/>
      <c r="C2932" s="1"/>
      <c r="D2932" s="1"/>
      <c r="E2932" s="14" t="s">
        <v>33</v>
      </c>
      <c r="F2932" s="14"/>
      <c r="G2932" s="8">
        <f>ROUND(G2931 * (22.12/100),2)</f>
        <v>5.03</v>
      </c>
    </row>
    <row r="2933" spans="1:7" ht="15" customHeight="1">
      <c r="A2933" s="1"/>
      <c r="B2933" s="1"/>
      <c r="C2933" s="1"/>
      <c r="D2933" s="1"/>
      <c r="E2933" s="14" t="s">
        <v>34</v>
      </c>
      <c r="F2933" s="14"/>
      <c r="G2933" s="8">
        <f>G2932+G2931</f>
        <v>27.76</v>
      </c>
    </row>
    <row r="2934" spans="1:7" ht="10.050000000000001" customHeight="1">
      <c r="A2934" s="1"/>
      <c r="B2934" s="1"/>
      <c r="C2934" s="1"/>
      <c r="D2934" s="1"/>
      <c r="E2934" s="10"/>
      <c r="F2934" s="10"/>
      <c r="G2934" s="10"/>
    </row>
    <row r="2935" spans="1:7" ht="19.95" customHeight="1">
      <c r="A2935" s="11" t="s">
        <v>793</v>
      </c>
      <c r="B2935" s="11"/>
      <c r="C2935" s="11"/>
      <c r="D2935" s="11"/>
      <c r="E2935" s="11"/>
      <c r="F2935" s="11"/>
      <c r="G2935" s="11"/>
    </row>
    <row r="2936" spans="1:7" ht="15" customHeight="1">
      <c r="A2936" s="12" t="s">
        <v>1</v>
      </c>
      <c r="B2936" s="12"/>
      <c r="C2936" s="2" t="s">
        <v>2</v>
      </c>
      <c r="D2936" s="2" t="s">
        <v>3</v>
      </c>
      <c r="E2936" s="2" t="s">
        <v>4</v>
      </c>
      <c r="F2936" s="2" t="s">
        <v>5</v>
      </c>
      <c r="G2936" s="2" t="s">
        <v>6</v>
      </c>
    </row>
    <row r="2937" spans="1:7" ht="21" customHeight="1">
      <c r="A2937" s="3" t="s">
        <v>7</v>
      </c>
      <c r="B2937" s="4" t="s">
        <v>8</v>
      </c>
      <c r="C2937" s="3" t="s">
        <v>9</v>
      </c>
      <c r="D2937" s="3" t="s">
        <v>10</v>
      </c>
      <c r="E2937" s="5">
        <v>1</v>
      </c>
      <c r="F2937" s="6">
        <v>2.79</v>
      </c>
      <c r="G2937" s="6">
        <f t="shared" ref="G2937:G2942" si="32">TRUNC(TRUNC(E2937,8)*F2937,2)</f>
        <v>2.79</v>
      </c>
    </row>
    <row r="2938" spans="1:7" ht="21" customHeight="1">
      <c r="A2938" s="3" t="s">
        <v>45</v>
      </c>
      <c r="B2938" s="4" t="s">
        <v>46</v>
      </c>
      <c r="C2938" s="3" t="s">
        <v>9</v>
      </c>
      <c r="D2938" s="3" t="s">
        <v>10</v>
      </c>
      <c r="E2938" s="5">
        <v>1</v>
      </c>
      <c r="F2938" s="6">
        <v>0.89</v>
      </c>
      <c r="G2938" s="6">
        <f t="shared" si="32"/>
        <v>0.89</v>
      </c>
    </row>
    <row r="2939" spans="1:7" ht="21" customHeight="1">
      <c r="A2939" s="3" t="s">
        <v>13</v>
      </c>
      <c r="B2939" s="4" t="s">
        <v>14</v>
      </c>
      <c r="C2939" s="3" t="s">
        <v>9</v>
      </c>
      <c r="D2939" s="3" t="s">
        <v>10</v>
      </c>
      <c r="E2939" s="5">
        <v>1</v>
      </c>
      <c r="F2939" s="6">
        <v>1.43</v>
      </c>
      <c r="G2939" s="6">
        <f t="shared" si="32"/>
        <v>1.43</v>
      </c>
    </row>
    <row r="2940" spans="1:7" ht="28.95" customHeight="1">
      <c r="A2940" s="3" t="s">
        <v>47</v>
      </c>
      <c r="B2940" s="4" t="s">
        <v>48</v>
      </c>
      <c r="C2940" s="3" t="s">
        <v>9</v>
      </c>
      <c r="D2940" s="3" t="s">
        <v>10</v>
      </c>
      <c r="E2940" s="5">
        <v>1</v>
      </c>
      <c r="F2940" s="6">
        <v>0.01</v>
      </c>
      <c r="G2940" s="6">
        <f t="shared" si="32"/>
        <v>0.01</v>
      </c>
    </row>
    <row r="2941" spans="1:7" ht="21" customHeight="1">
      <c r="A2941" s="3" t="s">
        <v>17</v>
      </c>
      <c r="B2941" s="4" t="s">
        <v>18</v>
      </c>
      <c r="C2941" s="3" t="s">
        <v>9</v>
      </c>
      <c r="D2941" s="3" t="s">
        <v>10</v>
      </c>
      <c r="E2941" s="5">
        <v>1</v>
      </c>
      <c r="F2941" s="6">
        <v>0.08</v>
      </c>
      <c r="G2941" s="6">
        <f t="shared" si="32"/>
        <v>0.08</v>
      </c>
    </row>
    <row r="2942" spans="1:7" ht="21" customHeight="1">
      <c r="A2942" s="3" t="s">
        <v>19</v>
      </c>
      <c r="B2942" s="4" t="s">
        <v>20</v>
      </c>
      <c r="C2942" s="3" t="s">
        <v>9</v>
      </c>
      <c r="D2942" s="3" t="s">
        <v>10</v>
      </c>
      <c r="E2942" s="5">
        <v>1</v>
      </c>
      <c r="F2942" s="6">
        <v>0.54</v>
      </c>
      <c r="G2942" s="6">
        <f t="shared" si="32"/>
        <v>0.54</v>
      </c>
    </row>
    <row r="2943" spans="1:7" ht="15" customHeight="1">
      <c r="A2943" s="1"/>
      <c r="B2943" s="1"/>
      <c r="C2943" s="1"/>
      <c r="D2943" s="1"/>
      <c r="E2943" s="13" t="s">
        <v>21</v>
      </c>
      <c r="F2943" s="13"/>
      <c r="G2943" s="7">
        <f>SUM(G2937:G2942)</f>
        <v>5.74</v>
      </c>
    </row>
    <row r="2944" spans="1:7" ht="15" customHeight="1">
      <c r="A2944" s="12" t="s">
        <v>22</v>
      </c>
      <c r="B2944" s="12"/>
      <c r="C2944" s="2" t="s">
        <v>2</v>
      </c>
      <c r="D2944" s="2" t="s">
        <v>3</v>
      </c>
      <c r="E2944" s="2" t="s">
        <v>4</v>
      </c>
      <c r="F2944" s="2" t="s">
        <v>5</v>
      </c>
      <c r="G2944" s="2" t="s">
        <v>6</v>
      </c>
    </row>
    <row r="2945" spans="1:7" ht="15" customHeight="1">
      <c r="A2945" s="3" t="s">
        <v>448</v>
      </c>
      <c r="B2945" s="4" t="s">
        <v>449</v>
      </c>
      <c r="C2945" s="3" t="s">
        <v>9</v>
      </c>
      <c r="D2945" s="3" t="s">
        <v>10</v>
      </c>
      <c r="E2945" s="5">
        <v>1</v>
      </c>
      <c r="F2945" s="6">
        <v>26.68</v>
      </c>
      <c r="G2945" s="6">
        <f>TRUNC(TRUNC(E2945,8)*F2945,2)</f>
        <v>26.68</v>
      </c>
    </row>
    <row r="2946" spans="1:7" ht="15" customHeight="1">
      <c r="A2946" s="1"/>
      <c r="B2946" s="1"/>
      <c r="C2946" s="1"/>
      <c r="D2946" s="1"/>
      <c r="E2946" s="13" t="s">
        <v>25</v>
      </c>
      <c r="F2946" s="13"/>
      <c r="G2946" s="7">
        <f>SUM(G2945:G2945)</f>
        <v>26.68</v>
      </c>
    </row>
    <row r="2947" spans="1:7" ht="15" customHeight="1">
      <c r="A2947" s="12" t="s">
        <v>26</v>
      </c>
      <c r="B2947" s="12"/>
      <c r="C2947" s="2" t="s">
        <v>2</v>
      </c>
      <c r="D2947" s="2" t="s">
        <v>3</v>
      </c>
      <c r="E2947" s="2" t="s">
        <v>4</v>
      </c>
      <c r="F2947" s="2" t="s">
        <v>5</v>
      </c>
      <c r="G2947" s="2" t="s">
        <v>6</v>
      </c>
    </row>
    <row r="2948" spans="1:7" ht="21" customHeight="1">
      <c r="A2948" s="3" t="s">
        <v>794</v>
      </c>
      <c r="B2948" s="4" t="s">
        <v>795</v>
      </c>
      <c r="C2948" s="3" t="s">
        <v>9</v>
      </c>
      <c r="D2948" s="3" t="s">
        <v>10</v>
      </c>
      <c r="E2948" s="5">
        <v>1</v>
      </c>
      <c r="F2948" s="6">
        <v>0.43</v>
      </c>
      <c r="G2948" s="6">
        <f>TRUNC(TRUNC(E2948,8)*F2948,2)</f>
        <v>0.43</v>
      </c>
    </row>
    <row r="2949" spans="1:7" ht="15" customHeight="1">
      <c r="A2949" s="1"/>
      <c r="B2949" s="1"/>
      <c r="C2949" s="1"/>
      <c r="D2949" s="1"/>
      <c r="E2949" s="13" t="s">
        <v>29</v>
      </c>
      <c r="F2949" s="13"/>
      <c r="G2949" s="7">
        <f>SUM(G2948:G2948)</f>
        <v>0.43</v>
      </c>
    </row>
    <row r="2950" spans="1:7" ht="15" customHeight="1">
      <c r="A2950" s="1"/>
      <c r="B2950" s="1"/>
      <c r="C2950" s="1"/>
      <c r="D2950" s="1"/>
      <c r="E2950" s="14" t="s">
        <v>30</v>
      </c>
      <c r="F2950" s="14"/>
      <c r="G2950" s="8">
        <v>18.41</v>
      </c>
    </row>
    <row r="2951" spans="1:7" ht="15" customHeight="1">
      <c r="A2951" s="1"/>
      <c r="B2951" s="1"/>
      <c r="C2951" s="1"/>
      <c r="D2951" s="1"/>
      <c r="E2951" s="14" t="s">
        <v>31</v>
      </c>
      <c r="F2951" s="14"/>
      <c r="G2951" s="8">
        <v>14.44</v>
      </c>
    </row>
    <row r="2952" spans="1:7" ht="15" customHeight="1">
      <c r="A2952" s="1"/>
      <c r="B2952" s="1"/>
      <c r="C2952" s="1"/>
      <c r="D2952" s="1"/>
      <c r="E2952" s="14" t="s">
        <v>32</v>
      </c>
      <c r="F2952" s="14"/>
      <c r="G2952" s="8">
        <f>ROUND(SUM(G2943,G2946,G2949),2)</f>
        <v>32.85</v>
      </c>
    </row>
    <row r="2953" spans="1:7" ht="15" customHeight="1">
      <c r="A2953" s="1"/>
      <c r="B2953" s="1"/>
      <c r="C2953" s="1"/>
      <c r="D2953" s="1"/>
      <c r="E2953" s="14" t="s">
        <v>33</v>
      </c>
      <c r="F2953" s="14"/>
      <c r="G2953" s="8">
        <f>ROUND(G2952 * (22.12/100),2)</f>
        <v>7.27</v>
      </c>
    </row>
    <row r="2954" spans="1:7" ht="15" customHeight="1">
      <c r="A2954" s="1"/>
      <c r="B2954" s="1"/>
      <c r="C2954" s="1"/>
      <c r="D2954" s="1"/>
      <c r="E2954" s="14" t="s">
        <v>34</v>
      </c>
      <c r="F2954" s="14"/>
      <c r="G2954" s="8">
        <f>G2953+G2952</f>
        <v>40.120000000000005</v>
      </c>
    </row>
    <row r="2955" spans="1:7" ht="10.050000000000001" customHeight="1">
      <c r="A2955" s="1"/>
      <c r="B2955" s="1"/>
      <c r="C2955" s="1"/>
      <c r="D2955" s="1"/>
      <c r="E2955" s="10"/>
      <c r="F2955" s="10"/>
      <c r="G2955" s="10"/>
    </row>
    <row r="2956" spans="1:7" ht="19.95" customHeight="1">
      <c r="A2956" s="11" t="s">
        <v>796</v>
      </c>
      <c r="B2956" s="11"/>
      <c r="C2956" s="11"/>
      <c r="D2956" s="11"/>
      <c r="E2956" s="11"/>
      <c r="F2956" s="11"/>
      <c r="G2956" s="11"/>
    </row>
    <row r="2957" spans="1:7" ht="15" customHeight="1">
      <c r="A2957" s="12" t="s">
        <v>1</v>
      </c>
      <c r="B2957" s="12"/>
      <c r="C2957" s="2" t="s">
        <v>2</v>
      </c>
      <c r="D2957" s="2" t="s">
        <v>3</v>
      </c>
      <c r="E2957" s="2" t="s">
        <v>4</v>
      </c>
      <c r="F2957" s="2" t="s">
        <v>5</v>
      </c>
      <c r="G2957" s="2" t="s">
        <v>6</v>
      </c>
    </row>
    <row r="2958" spans="1:7" ht="21" customHeight="1">
      <c r="A2958" s="3" t="s">
        <v>7</v>
      </c>
      <c r="B2958" s="4" t="s">
        <v>8</v>
      </c>
      <c r="C2958" s="3" t="s">
        <v>9</v>
      </c>
      <c r="D2958" s="3" t="s">
        <v>10</v>
      </c>
      <c r="E2958" s="5">
        <v>1</v>
      </c>
      <c r="F2958" s="6">
        <v>2.79</v>
      </c>
      <c r="G2958" s="6">
        <f t="shared" ref="G2958:G2963" si="33">TRUNC(TRUNC(E2958,8)*F2958,2)</f>
        <v>2.79</v>
      </c>
    </row>
    <row r="2959" spans="1:7" ht="21" customHeight="1">
      <c r="A2959" s="3" t="s">
        <v>45</v>
      </c>
      <c r="B2959" s="4" t="s">
        <v>46</v>
      </c>
      <c r="C2959" s="3" t="s">
        <v>9</v>
      </c>
      <c r="D2959" s="3" t="s">
        <v>10</v>
      </c>
      <c r="E2959" s="5">
        <v>1</v>
      </c>
      <c r="F2959" s="6">
        <v>0.89</v>
      </c>
      <c r="G2959" s="6">
        <f t="shared" si="33"/>
        <v>0.89</v>
      </c>
    </row>
    <row r="2960" spans="1:7" ht="21" customHeight="1">
      <c r="A2960" s="3" t="s">
        <v>13</v>
      </c>
      <c r="B2960" s="4" t="s">
        <v>14</v>
      </c>
      <c r="C2960" s="3" t="s">
        <v>9</v>
      </c>
      <c r="D2960" s="3" t="s">
        <v>10</v>
      </c>
      <c r="E2960" s="5">
        <v>1</v>
      </c>
      <c r="F2960" s="6">
        <v>1.43</v>
      </c>
      <c r="G2960" s="6">
        <f t="shared" si="33"/>
        <v>1.43</v>
      </c>
    </row>
    <row r="2961" spans="1:7" ht="28.95" customHeight="1">
      <c r="A2961" s="3" t="s">
        <v>47</v>
      </c>
      <c r="B2961" s="4" t="s">
        <v>48</v>
      </c>
      <c r="C2961" s="3" t="s">
        <v>9</v>
      </c>
      <c r="D2961" s="3" t="s">
        <v>10</v>
      </c>
      <c r="E2961" s="5">
        <v>1</v>
      </c>
      <c r="F2961" s="6">
        <v>0.01</v>
      </c>
      <c r="G2961" s="6">
        <f t="shared" si="33"/>
        <v>0.01</v>
      </c>
    </row>
    <row r="2962" spans="1:7" ht="21" customHeight="1">
      <c r="A2962" s="3" t="s">
        <v>17</v>
      </c>
      <c r="B2962" s="4" t="s">
        <v>18</v>
      </c>
      <c r="C2962" s="3" t="s">
        <v>9</v>
      </c>
      <c r="D2962" s="3" t="s">
        <v>10</v>
      </c>
      <c r="E2962" s="5">
        <v>1</v>
      </c>
      <c r="F2962" s="6">
        <v>0.08</v>
      </c>
      <c r="G2962" s="6">
        <f t="shared" si="33"/>
        <v>0.08</v>
      </c>
    </row>
    <row r="2963" spans="1:7" ht="21" customHeight="1">
      <c r="A2963" s="3" t="s">
        <v>19</v>
      </c>
      <c r="B2963" s="4" t="s">
        <v>20</v>
      </c>
      <c r="C2963" s="3" t="s">
        <v>9</v>
      </c>
      <c r="D2963" s="3" t="s">
        <v>10</v>
      </c>
      <c r="E2963" s="5">
        <v>1</v>
      </c>
      <c r="F2963" s="6">
        <v>0.54</v>
      </c>
      <c r="G2963" s="6">
        <f t="shared" si="33"/>
        <v>0.54</v>
      </c>
    </row>
    <row r="2964" spans="1:7" ht="15" customHeight="1">
      <c r="A2964" s="1"/>
      <c r="B2964" s="1"/>
      <c r="C2964" s="1"/>
      <c r="D2964" s="1"/>
      <c r="E2964" s="13" t="s">
        <v>21</v>
      </c>
      <c r="F2964" s="13"/>
      <c r="G2964" s="7">
        <f>SUM(G2958:G2963)</f>
        <v>5.74</v>
      </c>
    </row>
    <row r="2965" spans="1:7" ht="15" customHeight="1">
      <c r="A2965" s="12" t="s">
        <v>22</v>
      </c>
      <c r="B2965" s="12"/>
      <c r="C2965" s="2" t="s">
        <v>2</v>
      </c>
      <c r="D2965" s="2" t="s">
        <v>3</v>
      </c>
      <c r="E2965" s="2" t="s">
        <v>4</v>
      </c>
      <c r="F2965" s="2" t="s">
        <v>5</v>
      </c>
      <c r="G2965" s="2" t="s">
        <v>6</v>
      </c>
    </row>
    <row r="2966" spans="1:7" ht="21" customHeight="1">
      <c r="A2966" s="3" t="s">
        <v>451</v>
      </c>
      <c r="B2966" s="4" t="s">
        <v>452</v>
      </c>
      <c r="C2966" s="3" t="s">
        <v>9</v>
      </c>
      <c r="D2966" s="3" t="s">
        <v>10</v>
      </c>
      <c r="E2966" s="5">
        <v>1</v>
      </c>
      <c r="F2966" s="6">
        <v>19.690000000000001</v>
      </c>
      <c r="G2966" s="6">
        <f>TRUNC(TRUNC(E2966,8)*F2966,2)</f>
        <v>19.690000000000001</v>
      </c>
    </row>
    <row r="2967" spans="1:7" ht="15" customHeight="1">
      <c r="A2967" s="1"/>
      <c r="B2967" s="1"/>
      <c r="C2967" s="1"/>
      <c r="D2967" s="1"/>
      <c r="E2967" s="13" t="s">
        <v>25</v>
      </c>
      <c r="F2967" s="13"/>
      <c r="G2967" s="7">
        <f>SUM(G2966:G2966)</f>
        <v>19.690000000000001</v>
      </c>
    </row>
    <row r="2968" spans="1:7" ht="15" customHeight="1">
      <c r="A2968" s="12" t="s">
        <v>26</v>
      </c>
      <c r="B2968" s="12"/>
      <c r="C2968" s="2" t="s">
        <v>2</v>
      </c>
      <c r="D2968" s="2" t="s">
        <v>3</v>
      </c>
      <c r="E2968" s="2" t="s">
        <v>4</v>
      </c>
      <c r="F2968" s="2" t="s">
        <v>5</v>
      </c>
      <c r="G2968" s="2" t="s">
        <v>6</v>
      </c>
    </row>
    <row r="2969" spans="1:7" ht="28.95" customHeight="1">
      <c r="A2969" s="3" t="s">
        <v>797</v>
      </c>
      <c r="B2969" s="4" t="s">
        <v>798</v>
      </c>
      <c r="C2969" s="3" t="s">
        <v>9</v>
      </c>
      <c r="D2969" s="3" t="s">
        <v>10</v>
      </c>
      <c r="E2969" s="5">
        <v>1</v>
      </c>
      <c r="F2969" s="6">
        <v>0.22</v>
      </c>
      <c r="G2969" s="6">
        <f>TRUNC(TRUNC(E2969,8)*F2969,2)</f>
        <v>0.22</v>
      </c>
    </row>
    <row r="2970" spans="1:7" ht="15" customHeight="1">
      <c r="A2970" s="1"/>
      <c r="B2970" s="1"/>
      <c r="C2970" s="1"/>
      <c r="D2970" s="1"/>
      <c r="E2970" s="13" t="s">
        <v>29</v>
      </c>
      <c r="F2970" s="13"/>
      <c r="G2970" s="7">
        <f>SUM(G2969:G2969)</f>
        <v>0.22</v>
      </c>
    </row>
    <row r="2971" spans="1:7" ht="15" customHeight="1">
      <c r="A2971" s="1"/>
      <c r="B2971" s="1"/>
      <c r="C2971" s="1"/>
      <c r="D2971" s="1"/>
      <c r="E2971" s="14" t="s">
        <v>30</v>
      </c>
      <c r="F2971" s="14"/>
      <c r="G2971" s="8">
        <v>15.04</v>
      </c>
    </row>
    <row r="2972" spans="1:7" ht="15" customHeight="1">
      <c r="A2972" s="1"/>
      <c r="B2972" s="1"/>
      <c r="C2972" s="1"/>
      <c r="D2972" s="1"/>
      <c r="E2972" s="14" t="s">
        <v>31</v>
      </c>
      <c r="F2972" s="14"/>
      <c r="G2972" s="8">
        <v>10.61</v>
      </c>
    </row>
    <row r="2973" spans="1:7" ht="15" customHeight="1">
      <c r="A2973" s="1"/>
      <c r="B2973" s="1"/>
      <c r="C2973" s="1"/>
      <c r="D2973" s="1"/>
      <c r="E2973" s="14" t="s">
        <v>32</v>
      </c>
      <c r="F2973" s="14"/>
      <c r="G2973" s="8">
        <f>ROUND(SUM(G2964,G2967,G2970),2)</f>
        <v>25.65</v>
      </c>
    </row>
    <row r="2974" spans="1:7" ht="15" customHeight="1">
      <c r="A2974" s="1"/>
      <c r="B2974" s="1"/>
      <c r="C2974" s="1"/>
      <c r="D2974" s="1"/>
      <c r="E2974" s="14" t="s">
        <v>33</v>
      </c>
      <c r="F2974" s="14"/>
      <c r="G2974" s="8">
        <f>ROUND(G2973 * (22.12/100),2)</f>
        <v>5.67</v>
      </c>
    </row>
    <row r="2975" spans="1:7" ht="15" customHeight="1">
      <c r="A2975" s="1"/>
      <c r="B2975" s="1"/>
      <c r="C2975" s="1"/>
      <c r="D2975" s="1"/>
      <c r="E2975" s="14" t="s">
        <v>34</v>
      </c>
      <c r="F2975" s="14"/>
      <c r="G2975" s="8">
        <f>G2974+G2973</f>
        <v>31.32</v>
      </c>
    </row>
    <row r="2976" spans="1:7" ht="10.050000000000001" customHeight="1">
      <c r="A2976" s="1"/>
      <c r="B2976" s="1"/>
      <c r="C2976" s="1"/>
      <c r="D2976" s="1"/>
      <c r="E2976" s="10"/>
      <c r="F2976" s="10"/>
      <c r="G2976" s="10"/>
    </row>
    <row r="2977" spans="1:7" ht="19.95" customHeight="1">
      <c r="A2977" s="11" t="s">
        <v>799</v>
      </c>
      <c r="B2977" s="11"/>
      <c r="C2977" s="11"/>
      <c r="D2977" s="11"/>
      <c r="E2977" s="11"/>
      <c r="F2977" s="11"/>
      <c r="G2977" s="11"/>
    </row>
    <row r="2978" spans="1:7" ht="15" customHeight="1">
      <c r="A2978" s="12" t="s">
        <v>1</v>
      </c>
      <c r="B2978" s="12"/>
      <c r="C2978" s="2" t="s">
        <v>2</v>
      </c>
      <c r="D2978" s="2" t="s">
        <v>3</v>
      </c>
      <c r="E2978" s="2" t="s">
        <v>4</v>
      </c>
      <c r="F2978" s="2" t="s">
        <v>5</v>
      </c>
      <c r="G2978" s="2" t="s">
        <v>6</v>
      </c>
    </row>
    <row r="2979" spans="1:7" ht="21" customHeight="1">
      <c r="A2979" s="3" t="s">
        <v>7</v>
      </c>
      <c r="B2979" s="4" t="s">
        <v>8</v>
      </c>
      <c r="C2979" s="3" t="s">
        <v>9</v>
      </c>
      <c r="D2979" s="3" t="s">
        <v>10</v>
      </c>
      <c r="E2979" s="5">
        <v>1</v>
      </c>
      <c r="F2979" s="6">
        <v>2.79</v>
      </c>
      <c r="G2979" s="6">
        <f t="shared" ref="G2979:G2984" si="34">TRUNC(TRUNC(E2979,8)*F2979,2)</f>
        <v>2.79</v>
      </c>
    </row>
    <row r="2980" spans="1:7" ht="21" customHeight="1">
      <c r="A2980" s="3" t="s">
        <v>45</v>
      </c>
      <c r="B2980" s="4" t="s">
        <v>46</v>
      </c>
      <c r="C2980" s="3" t="s">
        <v>9</v>
      </c>
      <c r="D2980" s="3" t="s">
        <v>10</v>
      </c>
      <c r="E2980" s="5">
        <v>1</v>
      </c>
      <c r="F2980" s="6">
        <v>0.89</v>
      </c>
      <c r="G2980" s="6">
        <f t="shared" si="34"/>
        <v>0.89</v>
      </c>
    </row>
    <row r="2981" spans="1:7" ht="21" customHeight="1">
      <c r="A2981" s="3" t="s">
        <v>13</v>
      </c>
      <c r="B2981" s="4" t="s">
        <v>14</v>
      </c>
      <c r="C2981" s="3" t="s">
        <v>9</v>
      </c>
      <c r="D2981" s="3" t="s">
        <v>10</v>
      </c>
      <c r="E2981" s="5">
        <v>1</v>
      </c>
      <c r="F2981" s="6">
        <v>1.43</v>
      </c>
      <c r="G2981" s="6">
        <f t="shared" si="34"/>
        <v>1.43</v>
      </c>
    </row>
    <row r="2982" spans="1:7" ht="28.95" customHeight="1">
      <c r="A2982" s="3" t="s">
        <v>47</v>
      </c>
      <c r="B2982" s="4" t="s">
        <v>48</v>
      </c>
      <c r="C2982" s="3" t="s">
        <v>9</v>
      </c>
      <c r="D2982" s="3" t="s">
        <v>10</v>
      </c>
      <c r="E2982" s="5">
        <v>1</v>
      </c>
      <c r="F2982" s="6">
        <v>0.01</v>
      </c>
      <c r="G2982" s="6">
        <f t="shared" si="34"/>
        <v>0.01</v>
      </c>
    </row>
    <row r="2983" spans="1:7" ht="21" customHeight="1">
      <c r="A2983" s="3" t="s">
        <v>17</v>
      </c>
      <c r="B2983" s="4" t="s">
        <v>18</v>
      </c>
      <c r="C2983" s="3" t="s">
        <v>9</v>
      </c>
      <c r="D2983" s="3" t="s">
        <v>10</v>
      </c>
      <c r="E2983" s="5">
        <v>1</v>
      </c>
      <c r="F2983" s="6">
        <v>0.08</v>
      </c>
      <c r="G2983" s="6">
        <f t="shared" si="34"/>
        <v>0.08</v>
      </c>
    </row>
    <row r="2984" spans="1:7" ht="21" customHeight="1">
      <c r="A2984" s="3" t="s">
        <v>19</v>
      </c>
      <c r="B2984" s="4" t="s">
        <v>20</v>
      </c>
      <c r="C2984" s="3" t="s">
        <v>9</v>
      </c>
      <c r="D2984" s="3" t="s">
        <v>10</v>
      </c>
      <c r="E2984" s="5">
        <v>1</v>
      </c>
      <c r="F2984" s="6">
        <v>0.54</v>
      </c>
      <c r="G2984" s="6">
        <f t="shared" si="34"/>
        <v>0.54</v>
      </c>
    </row>
    <row r="2985" spans="1:7" ht="15" customHeight="1">
      <c r="A2985" s="1"/>
      <c r="B2985" s="1"/>
      <c r="C2985" s="1"/>
      <c r="D2985" s="1"/>
      <c r="E2985" s="13" t="s">
        <v>21</v>
      </c>
      <c r="F2985" s="13"/>
      <c r="G2985" s="7">
        <f>SUM(G2979:G2984)</f>
        <v>5.74</v>
      </c>
    </row>
    <row r="2986" spans="1:7" ht="15" customHeight="1">
      <c r="A2986" s="12" t="s">
        <v>22</v>
      </c>
      <c r="B2986" s="12"/>
      <c r="C2986" s="2" t="s">
        <v>2</v>
      </c>
      <c r="D2986" s="2" t="s">
        <v>3</v>
      </c>
      <c r="E2986" s="2" t="s">
        <v>4</v>
      </c>
      <c r="F2986" s="2" t="s">
        <v>5</v>
      </c>
      <c r="G2986" s="2" t="s">
        <v>6</v>
      </c>
    </row>
    <row r="2987" spans="1:7" ht="15" customHeight="1">
      <c r="A2987" s="3" t="s">
        <v>454</v>
      </c>
      <c r="B2987" s="4" t="s">
        <v>455</v>
      </c>
      <c r="C2987" s="3" t="s">
        <v>9</v>
      </c>
      <c r="D2987" s="3" t="s">
        <v>10</v>
      </c>
      <c r="E2987" s="5">
        <v>1</v>
      </c>
      <c r="F2987" s="6">
        <v>18.13</v>
      </c>
      <c r="G2987" s="6">
        <f>TRUNC(TRUNC(E2987,8)*F2987,2)</f>
        <v>18.13</v>
      </c>
    </row>
    <row r="2988" spans="1:7" ht="15" customHeight="1">
      <c r="A2988" s="1"/>
      <c r="B2988" s="1"/>
      <c r="C2988" s="1"/>
      <c r="D2988" s="1"/>
      <c r="E2988" s="13" t="s">
        <v>25</v>
      </c>
      <c r="F2988" s="13"/>
      <c r="G2988" s="7">
        <f>SUM(G2987:G2987)</f>
        <v>18.13</v>
      </c>
    </row>
    <row r="2989" spans="1:7" ht="15" customHeight="1">
      <c r="A2989" s="12" t="s">
        <v>26</v>
      </c>
      <c r="B2989" s="12"/>
      <c r="C2989" s="2" t="s">
        <v>2</v>
      </c>
      <c r="D2989" s="2" t="s">
        <v>3</v>
      </c>
      <c r="E2989" s="2" t="s">
        <v>4</v>
      </c>
      <c r="F2989" s="2" t="s">
        <v>5</v>
      </c>
      <c r="G2989" s="2" t="s">
        <v>6</v>
      </c>
    </row>
    <row r="2990" spans="1:7" ht="21" customHeight="1">
      <c r="A2990" s="3" t="s">
        <v>800</v>
      </c>
      <c r="B2990" s="4" t="s">
        <v>801</v>
      </c>
      <c r="C2990" s="3" t="s">
        <v>9</v>
      </c>
      <c r="D2990" s="3" t="s">
        <v>10</v>
      </c>
      <c r="E2990" s="5">
        <v>1</v>
      </c>
      <c r="F2990" s="6">
        <v>0.2</v>
      </c>
      <c r="G2990" s="6">
        <f>TRUNC(TRUNC(E2990,8)*F2990,2)</f>
        <v>0.2</v>
      </c>
    </row>
    <row r="2991" spans="1:7" ht="15" customHeight="1">
      <c r="A2991" s="1"/>
      <c r="B2991" s="1"/>
      <c r="C2991" s="1"/>
      <c r="D2991" s="1"/>
      <c r="E2991" s="13" t="s">
        <v>29</v>
      </c>
      <c r="F2991" s="13"/>
      <c r="G2991" s="7">
        <f>SUM(G2990:G2990)</f>
        <v>0.2</v>
      </c>
    </row>
    <row r="2992" spans="1:7" ht="15" customHeight="1">
      <c r="A2992" s="1"/>
      <c r="B2992" s="1"/>
      <c r="C2992" s="1"/>
      <c r="D2992" s="1"/>
      <c r="E2992" s="14" t="s">
        <v>30</v>
      </c>
      <c r="F2992" s="14"/>
      <c r="G2992" s="8">
        <v>14.3</v>
      </c>
    </row>
    <row r="2993" spans="1:7" ht="15" customHeight="1">
      <c r="A2993" s="1"/>
      <c r="B2993" s="1"/>
      <c r="C2993" s="1"/>
      <c r="D2993" s="1"/>
      <c r="E2993" s="14" t="s">
        <v>31</v>
      </c>
      <c r="F2993" s="14"/>
      <c r="G2993" s="8">
        <v>9.77</v>
      </c>
    </row>
    <row r="2994" spans="1:7" ht="15" customHeight="1">
      <c r="A2994" s="1"/>
      <c r="B2994" s="1"/>
      <c r="C2994" s="1"/>
      <c r="D2994" s="1"/>
      <c r="E2994" s="14" t="s">
        <v>32</v>
      </c>
      <c r="F2994" s="14"/>
      <c r="G2994" s="8">
        <f>ROUND(SUM(G2985,G2988,G2991),2)</f>
        <v>24.07</v>
      </c>
    </row>
    <row r="2995" spans="1:7" ht="15" customHeight="1">
      <c r="A2995" s="1"/>
      <c r="B2995" s="1"/>
      <c r="C2995" s="1"/>
      <c r="D2995" s="1"/>
      <c r="E2995" s="14" t="s">
        <v>33</v>
      </c>
      <c r="F2995" s="14"/>
      <c r="G2995" s="8">
        <f>ROUND(G2994 * (22.12/100),2)</f>
        <v>5.32</v>
      </c>
    </row>
    <row r="2996" spans="1:7" ht="15" customHeight="1">
      <c r="A2996" s="1"/>
      <c r="B2996" s="1"/>
      <c r="C2996" s="1"/>
      <c r="D2996" s="1"/>
      <c r="E2996" s="14" t="s">
        <v>34</v>
      </c>
      <c r="F2996" s="14"/>
      <c r="G2996" s="8">
        <f>G2995+G2994</f>
        <v>29.39</v>
      </c>
    </row>
    <row r="2997" spans="1:7" ht="10.050000000000001" customHeight="1">
      <c r="A2997" s="1"/>
      <c r="B2997" s="1"/>
      <c r="C2997" s="1"/>
      <c r="D2997" s="1"/>
      <c r="E2997" s="10"/>
      <c r="F2997" s="10"/>
      <c r="G2997" s="10"/>
    </row>
    <row r="2998" spans="1:7" ht="19.95" customHeight="1">
      <c r="A2998" s="11" t="s">
        <v>802</v>
      </c>
      <c r="B2998" s="11"/>
      <c r="C2998" s="11"/>
      <c r="D2998" s="11"/>
      <c r="E2998" s="11"/>
      <c r="F2998" s="11"/>
      <c r="G2998" s="11"/>
    </row>
    <row r="2999" spans="1:7" ht="15" customHeight="1">
      <c r="A2999" s="12" t="s">
        <v>1</v>
      </c>
      <c r="B2999" s="12"/>
      <c r="C2999" s="2" t="s">
        <v>2</v>
      </c>
      <c r="D2999" s="2" t="s">
        <v>3</v>
      </c>
      <c r="E2999" s="2" t="s">
        <v>4</v>
      </c>
      <c r="F2999" s="2" t="s">
        <v>5</v>
      </c>
      <c r="G2999" s="2" t="s">
        <v>6</v>
      </c>
    </row>
    <row r="3000" spans="1:7" ht="21" customHeight="1">
      <c r="A3000" s="3" t="s">
        <v>7</v>
      </c>
      <c r="B3000" s="4" t="s">
        <v>8</v>
      </c>
      <c r="C3000" s="3" t="s">
        <v>9</v>
      </c>
      <c r="D3000" s="3" t="s">
        <v>10</v>
      </c>
      <c r="E3000" s="5">
        <v>1</v>
      </c>
      <c r="F3000" s="6">
        <v>2.79</v>
      </c>
      <c r="G3000" s="6">
        <f t="shared" ref="G3000:G3005" si="35">TRUNC(TRUNC(E3000,8)*F3000,2)</f>
        <v>2.79</v>
      </c>
    </row>
    <row r="3001" spans="1:7" ht="21" customHeight="1">
      <c r="A3001" s="3" t="s">
        <v>11</v>
      </c>
      <c r="B3001" s="4" t="s">
        <v>12</v>
      </c>
      <c r="C3001" s="3" t="s">
        <v>9</v>
      </c>
      <c r="D3001" s="3" t="s">
        <v>10</v>
      </c>
      <c r="E3001" s="5">
        <v>1</v>
      </c>
      <c r="F3001" s="6">
        <v>1.31</v>
      </c>
      <c r="G3001" s="6">
        <f t="shared" si="35"/>
        <v>1.31</v>
      </c>
    </row>
    <row r="3002" spans="1:7" ht="21" customHeight="1">
      <c r="A3002" s="3" t="s">
        <v>13</v>
      </c>
      <c r="B3002" s="4" t="s">
        <v>14</v>
      </c>
      <c r="C3002" s="3" t="s">
        <v>9</v>
      </c>
      <c r="D3002" s="3" t="s">
        <v>10</v>
      </c>
      <c r="E3002" s="5">
        <v>1</v>
      </c>
      <c r="F3002" s="6">
        <v>1.43</v>
      </c>
      <c r="G3002" s="6">
        <f t="shared" si="35"/>
        <v>1.43</v>
      </c>
    </row>
    <row r="3003" spans="1:7" ht="21" customHeight="1">
      <c r="A3003" s="3" t="s">
        <v>15</v>
      </c>
      <c r="B3003" s="4" t="s">
        <v>16</v>
      </c>
      <c r="C3003" s="3" t="s">
        <v>9</v>
      </c>
      <c r="D3003" s="3" t="s">
        <v>10</v>
      </c>
      <c r="E3003" s="5">
        <v>1</v>
      </c>
      <c r="F3003" s="6">
        <v>0.78</v>
      </c>
      <c r="G3003" s="6">
        <f t="shared" si="35"/>
        <v>0.78</v>
      </c>
    </row>
    <row r="3004" spans="1:7" ht="21" customHeight="1">
      <c r="A3004" s="3" t="s">
        <v>17</v>
      </c>
      <c r="B3004" s="4" t="s">
        <v>18</v>
      </c>
      <c r="C3004" s="3" t="s">
        <v>9</v>
      </c>
      <c r="D3004" s="3" t="s">
        <v>10</v>
      </c>
      <c r="E3004" s="5">
        <v>1</v>
      </c>
      <c r="F3004" s="6">
        <v>0.08</v>
      </c>
      <c r="G3004" s="6">
        <f t="shared" si="35"/>
        <v>0.08</v>
      </c>
    </row>
    <row r="3005" spans="1:7" ht="21" customHeight="1">
      <c r="A3005" s="3" t="s">
        <v>19</v>
      </c>
      <c r="B3005" s="4" t="s">
        <v>20</v>
      </c>
      <c r="C3005" s="3" t="s">
        <v>9</v>
      </c>
      <c r="D3005" s="3" t="s">
        <v>10</v>
      </c>
      <c r="E3005" s="5">
        <v>1</v>
      </c>
      <c r="F3005" s="6">
        <v>0.54</v>
      </c>
      <c r="G3005" s="6">
        <f t="shared" si="35"/>
        <v>0.54</v>
      </c>
    </row>
    <row r="3006" spans="1:7" ht="15" customHeight="1">
      <c r="A3006" s="1"/>
      <c r="B3006" s="1"/>
      <c r="C3006" s="1"/>
      <c r="D3006" s="1"/>
      <c r="E3006" s="13" t="s">
        <v>21</v>
      </c>
      <c r="F3006" s="13"/>
      <c r="G3006" s="7">
        <f>SUM(G3000:G3005)</f>
        <v>6.93</v>
      </c>
    </row>
    <row r="3007" spans="1:7" ht="15" customHeight="1">
      <c r="A3007" s="12" t="s">
        <v>22</v>
      </c>
      <c r="B3007" s="12"/>
      <c r="C3007" s="2" t="s">
        <v>2</v>
      </c>
      <c r="D3007" s="2" t="s">
        <v>3</v>
      </c>
      <c r="E3007" s="2" t="s">
        <v>4</v>
      </c>
      <c r="F3007" s="2" t="s">
        <v>5</v>
      </c>
      <c r="G3007" s="2" t="s">
        <v>6</v>
      </c>
    </row>
    <row r="3008" spans="1:7" ht="15" customHeight="1">
      <c r="A3008" s="3" t="s">
        <v>457</v>
      </c>
      <c r="B3008" s="4" t="s">
        <v>458</v>
      </c>
      <c r="C3008" s="3" t="s">
        <v>9</v>
      </c>
      <c r="D3008" s="3" t="s">
        <v>10</v>
      </c>
      <c r="E3008" s="5">
        <v>1</v>
      </c>
      <c r="F3008" s="6">
        <v>22.45</v>
      </c>
      <c r="G3008" s="6">
        <f>TRUNC(TRUNC(E3008,8)*F3008,2)</f>
        <v>22.45</v>
      </c>
    </row>
    <row r="3009" spans="1:7" ht="15" customHeight="1">
      <c r="A3009" s="1"/>
      <c r="B3009" s="1"/>
      <c r="C3009" s="1"/>
      <c r="D3009" s="1"/>
      <c r="E3009" s="13" t="s">
        <v>25</v>
      </c>
      <c r="F3009" s="13"/>
      <c r="G3009" s="7">
        <f>SUM(G3008:G3008)</f>
        <v>22.45</v>
      </c>
    </row>
    <row r="3010" spans="1:7" ht="15" customHeight="1">
      <c r="A3010" s="12" t="s">
        <v>26</v>
      </c>
      <c r="B3010" s="12"/>
      <c r="C3010" s="2" t="s">
        <v>2</v>
      </c>
      <c r="D3010" s="2" t="s">
        <v>3</v>
      </c>
      <c r="E3010" s="2" t="s">
        <v>4</v>
      </c>
      <c r="F3010" s="2" t="s">
        <v>5</v>
      </c>
      <c r="G3010" s="2" t="s">
        <v>6</v>
      </c>
    </row>
    <row r="3011" spans="1:7" ht="21" customHeight="1">
      <c r="A3011" s="3" t="s">
        <v>803</v>
      </c>
      <c r="B3011" s="4" t="s">
        <v>804</v>
      </c>
      <c r="C3011" s="3" t="s">
        <v>9</v>
      </c>
      <c r="D3011" s="3" t="s">
        <v>10</v>
      </c>
      <c r="E3011" s="5">
        <v>1</v>
      </c>
      <c r="F3011" s="6">
        <v>0.47</v>
      </c>
      <c r="G3011" s="6">
        <f>TRUNC(TRUNC(E3011,8)*F3011,2)</f>
        <v>0.47</v>
      </c>
    </row>
    <row r="3012" spans="1:7" ht="15" customHeight="1">
      <c r="A3012" s="1"/>
      <c r="B3012" s="1"/>
      <c r="C3012" s="1"/>
      <c r="D3012" s="1"/>
      <c r="E3012" s="13" t="s">
        <v>29</v>
      </c>
      <c r="F3012" s="13"/>
      <c r="G3012" s="7">
        <f>SUM(G3011:G3011)</f>
        <v>0.47</v>
      </c>
    </row>
    <row r="3013" spans="1:7" ht="15" customHeight="1">
      <c r="A3013" s="1"/>
      <c r="B3013" s="1"/>
      <c r="C3013" s="1"/>
      <c r="D3013" s="1"/>
      <c r="E3013" s="14" t="s">
        <v>30</v>
      </c>
      <c r="F3013" s="14"/>
      <c r="G3013" s="8">
        <v>17.64</v>
      </c>
    </row>
    <row r="3014" spans="1:7" ht="15" customHeight="1">
      <c r="A3014" s="1"/>
      <c r="B3014" s="1"/>
      <c r="C3014" s="1"/>
      <c r="D3014" s="1"/>
      <c r="E3014" s="14" t="s">
        <v>31</v>
      </c>
      <c r="F3014" s="14"/>
      <c r="G3014" s="8">
        <v>12.21</v>
      </c>
    </row>
    <row r="3015" spans="1:7" ht="15" customHeight="1">
      <c r="A3015" s="1"/>
      <c r="B3015" s="1"/>
      <c r="C3015" s="1"/>
      <c r="D3015" s="1"/>
      <c r="E3015" s="14" t="s">
        <v>32</v>
      </c>
      <c r="F3015" s="14"/>
      <c r="G3015" s="8">
        <f>ROUND(SUM(G3006,G3009,G3012),2)</f>
        <v>29.85</v>
      </c>
    </row>
    <row r="3016" spans="1:7" ht="15" customHeight="1">
      <c r="A3016" s="1"/>
      <c r="B3016" s="1"/>
      <c r="C3016" s="1"/>
      <c r="D3016" s="1"/>
      <c r="E3016" s="14" t="s">
        <v>33</v>
      </c>
      <c r="F3016" s="14"/>
      <c r="G3016" s="8">
        <f>ROUND(G3015 * (22.12/100),2)</f>
        <v>6.6</v>
      </c>
    </row>
    <row r="3017" spans="1:7" ht="15" customHeight="1">
      <c r="A3017" s="1"/>
      <c r="B3017" s="1"/>
      <c r="C3017" s="1"/>
      <c r="D3017" s="1"/>
      <c r="E3017" s="14" t="s">
        <v>34</v>
      </c>
      <c r="F3017" s="14"/>
      <c r="G3017" s="8">
        <f>G3016+G3015</f>
        <v>36.450000000000003</v>
      </c>
    </row>
    <row r="3018" spans="1:7" ht="10.050000000000001" customHeight="1">
      <c r="A3018" s="1"/>
      <c r="B3018" s="1"/>
      <c r="C3018" s="1"/>
      <c r="D3018" s="1"/>
      <c r="E3018" s="10"/>
      <c r="F3018" s="10"/>
      <c r="G3018" s="10"/>
    </row>
    <row r="3019" spans="1:7" ht="19.95" customHeight="1">
      <c r="A3019" s="11" t="s">
        <v>805</v>
      </c>
      <c r="B3019" s="11"/>
      <c r="C3019" s="11"/>
      <c r="D3019" s="11"/>
      <c r="E3019" s="11"/>
      <c r="F3019" s="11"/>
      <c r="G3019" s="11"/>
    </row>
    <row r="3020" spans="1:7" ht="15" customHeight="1">
      <c r="A3020" s="12" t="s">
        <v>86</v>
      </c>
      <c r="B3020" s="12"/>
      <c r="C3020" s="2" t="s">
        <v>2</v>
      </c>
      <c r="D3020" s="2" t="s">
        <v>3</v>
      </c>
      <c r="E3020" s="2" t="s">
        <v>4</v>
      </c>
      <c r="F3020" s="2" t="s">
        <v>5</v>
      </c>
      <c r="G3020" s="2" t="s">
        <v>6</v>
      </c>
    </row>
    <row r="3021" spans="1:7" ht="28.95" customHeight="1">
      <c r="A3021" s="3" t="s">
        <v>531</v>
      </c>
      <c r="B3021" s="4" t="s">
        <v>532</v>
      </c>
      <c r="C3021" s="3" t="s">
        <v>9</v>
      </c>
      <c r="D3021" s="3" t="s">
        <v>89</v>
      </c>
      <c r="E3021" s="5">
        <v>0.70430000000000004</v>
      </c>
      <c r="F3021" s="6">
        <v>25.75</v>
      </c>
      <c r="G3021" s="6">
        <f>TRUNC(TRUNC(E3021,8)*F3021,2)</f>
        <v>18.13</v>
      </c>
    </row>
    <row r="3022" spans="1:7" ht="28.95" customHeight="1">
      <c r="A3022" s="3" t="s">
        <v>533</v>
      </c>
      <c r="B3022" s="4" t="s">
        <v>534</v>
      </c>
      <c r="C3022" s="3" t="s">
        <v>9</v>
      </c>
      <c r="D3022" s="3" t="s">
        <v>92</v>
      </c>
      <c r="E3022" s="5">
        <v>0.48770000000000002</v>
      </c>
      <c r="F3022" s="6">
        <v>27.19</v>
      </c>
      <c r="G3022" s="6">
        <f>TRUNC(TRUNC(E3022,8)*F3022,2)</f>
        <v>13.26</v>
      </c>
    </row>
    <row r="3023" spans="1:7" ht="28.95" customHeight="1">
      <c r="A3023" s="3" t="s">
        <v>806</v>
      </c>
      <c r="B3023" s="4" t="s">
        <v>807</v>
      </c>
      <c r="C3023" s="3" t="s">
        <v>9</v>
      </c>
      <c r="D3023" s="3" t="s">
        <v>89</v>
      </c>
      <c r="E3023" s="5">
        <v>18.091699999999999</v>
      </c>
      <c r="F3023" s="6">
        <v>0.55000000000000004</v>
      </c>
      <c r="G3023" s="6">
        <f>TRUNC(TRUNC(E3023,8)*F3023,2)</f>
        <v>9.9499999999999993</v>
      </c>
    </row>
    <row r="3024" spans="1:7" ht="28.95" customHeight="1">
      <c r="A3024" s="3" t="s">
        <v>808</v>
      </c>
      <c r="B3024" s="4" t="s">
        <v>809</v>
      </c>
      <c r="C3024" s="3" t="s">
        <v>9</v>
      </c>
      <c r="D3024" s="3" t="s">
        <v>92</v>
      </c>
      <c r="E3024" s="5">
        <v>6.6349999999999998</v>
      </c>
      <c r="F3024" s="6">
        <v>1.43</v>
      </c>
      <c r="G3024" s="6">
        <f>TRUNC(TRUNC(E3024,8)*F3024,2)</f>
        <v>9.48</v>
      </c>
    </row>
    <row r="3025" spans="1:7" ht="18" customHeight="1">
      <c r="A3025" s="1"/>
      <c r="B3025" s="1"/>
      <c r="C3025" s="1"/>
      <c r="D3025" s="1"/>
      <c r="E3025" s="13" t="s">
        <v>93</v>
      </c>
      <c r="F3025" s="13"/>
      <c r="G3025" s="7">
        <f>SUM(G3021:G3024)</f>
        <v>50.820000000000007</v>
      </c>
    </row>
    <row r="3026" spans="1:7" ht="15" customHeight="1">
      <c r="A3026" s="12" t="s">
        <v>63</v>
      </c>
      <c r="B3026" s="12"/>
      <c r="C3026" s="2" t="s">
        <v>2</v>
      </c>
      <c r="D3026" s="2" t="s">
        <v>3</v>
      </c>
      <c r="E3026" s="2" t="s">
        <v>4</v>
      </c>
      <c r="F3026" s="2" t="s">
        <v>5</v>
      </c>
      <c r="G3026" s="2" t="s">
        <v>6</v>
      </c>
    </row>
    <row r="3027" spans="1:7" ht="28.95" customHeight="1">
      <c r="A3027" s="3" t="s">
        <v>547</v>
      </c>
      <c r="B3027" s="4" t="s">
        <v>548</v>
      </c>
      <c r="C3027" s="3" t="s">
        <v>9</v>
      </c>
      <c r="D3027" s="3" t="s">
        <v>269</v>
      </c>
      <c r="E3027" s="5">
        <v>1.9403999999999999</v>
      </c>
      <c r="F3027" s="6">
        <v>41.9</v>
      </c>
      <c r="G3027" s="6">
        <f>TRUNC(TRUNC(E3027,8)*F3027,2)</f>
        <v>81.3</v>
      </c>
    </row>
    <row r="3028" spans="1:7" ht="21" customHeight="1">
      <c r="A3028" s="3" t="s">
        <v>247</v>
      </c>
      <c r="B3028" s="4" t="s">
        <v>248</v>
      </c>
      <c r="C3028" s="3" t="s">
        <v>9</v>
      </c>
      <c r="D3028" s="3" t="s">
        <v>107</v>
      </c>
      <c r="E3028" s="5">
        <v>8.3299999999999999E-2</v>
      </c>
      <c r="F3028" s="6">
        <v>7.59</v>
      </c>
      <c r="G3028" s="6">
        <f>TRUNC(TRUNC(E3028,8)*F3028,2)</f>
        <v>0.63</v>
      </c>
    </row>
    <row r="3029" spans="1:7" ht="15" customHeight="1">
      <c r="A3029" s="3" t="s">
        <v>810</v>
      </c>
      <c r="B3029" s="4" t="s">
        <v>811</v>
      </c>
      <c r="C3029" s="3" t="s">
        <v>9</v>
      </c>
      <c r="D3029" s="3" t="s">
        <v>69</v>
      </c>
      <c r="E3029" s="5">
        <v>0.4365</v>
      </c>
      <c r="F3029" s="6">
        <v>17.97</v>
      </c>
      <c r="G3029" s="6">
        <f>TRUNC(TRUNC(E3029,8)*F3029,2)</f>
        <v>7.84</v>
      </c>
    </row>
    <row r="3030" spans="1:7" ht="21" customHeight="1">
      <c r="A3030" s="3" t="s">
        <v>253</v>
      </c>
      <c r="B3030" s="4" t="s">
        <v>254</v>
      </c>
      <c r="C3030" s="3" t="s">
        <v>9</v>
      </c>
      <c r="D3030" s="3" t="s">
        <v>66</v>
      </c>
      <c r="E3030" s="5">
        <v>5.6283000000000003</v>
      </c>
      <c r="F3030" s="6">
        <v>3.8</v>
      </c>
      <c r="G3030" s="6">
        <f>TRUNC(TRUNC(E3030,8)*F3030,2)</f>
        <v>21.38</v>
      </c>
    </row>
    <row r="3031" spans="1:7" ht="15" customHeight="1">
      <c r="A3031" s="1"/>
      <c r="B3031" s="1"/>
      <c r="C3031" s="1"/>
      <c r="D3031" s="1"/>
      <c r="E3031" s="13" t="s">
        <v>70</v>
      </c>
      <c r="F3031" s="13"/>
      <c r="G3031" s="7">
        <f>SUM(G3027:G3030)</f>
        <v>111.14999999999999</v>
      </c>
    </row>
    <row r="3032" spans="1:7" ht="15" customHeight="1">
      <c r="A3032" s="12" t="s">
        <v>71</v>
      </c>
      <c r="B3032" s="12"/>
      <c r="C3032" s="2" t="s">
        <v>2</v>
      </c>
      <c r="D3032" s="2" t="s">
        <v>3</v>
      </c>
      <c r="E3032" s="2" t="s">
        <v>4</v>
      </c>
      <c r="F3032" s="2" t="s">
        <v>5</v>
      </c>
      <c r="G3032" s="2" t="s">
        <v>6</v>
      </c>
    </row>
    <row r="3033" spans="1:7" ht="21" customHeight="1">
      <c r="A3033" s="3" t="s">
        <v>539</v>
      </c>
      <c r="B3033" s="4" t="s">
        <v>540</v>
      </c>
      <c r="C3033" s="3" t="s">
        <v>9</v>
      </c>
      <c r="D3033" s="3" t="s">
        <v>10</v>
      </c>
      <c r="E3033" s="5">
        <v>1.1919999999999999</v>
      </c>
      <c r="F3033" s="6">
        <v>24.88</v>
      </c>
      <c r="G3033" s="6">
        <f>TRUNC(TRUNC(E3033,8)*F3033,2)</f>
        <v>29.65</v>
      </c>
    </row>
    <row r="3034" spans="1:7" ht="21" customHeight="1">
      <c r="A3034" s="3" t="s">
        <v>72</v>
      </c>
      <c r="B3034" s="4" t="s">
        <v>73</v>
      </c>
      <c r="C3034" s="3" t="s">
        <v>9</v>
      </c>
      <c r="D3034" s="3" t="s">
        <v>10</v>
      </c>
      <c r="E3034" s="5">
        <v>5.96</v>
      </c>
      <c r="F3034" s="6">
        <v>28.4</v>
      </c>
      <c r="G3034" s="6">
        <f>TRUNC(TRUNC(E3034,8)*F3034,2)</f>
        <v>169.26</v>
      </c>
    </row>
    <row r="3035" spans="1:7" ht="15" customHeight="1">
      <c r="A3035" s="3" t="s">
        <v>183</v>
      </c>
      <c r="B3035" s="4" t="s">
        <v>184</v>
      </c>
      <c r="C3035" s="3" t="s">
        <v>9</v>
      </c>
      <c r="D3035" s="3" t="s">
        <v>10</v>
      </c>
      <c r="E3035" s="5">
        <v>31.349900000000002</v>
      </c>
      <c r="F3035" s="6">
        <v>29.85</v>
      </c>
      <c r="G3035" s="6">
        <f>TRUNC(TRUNC(E3035,8)*F3035,2)</f>
        <v>935.79</v>
      </c>
    </row>
    <row r="3036" spans="1:7" ht="15" customHeight="1">
      <c r="A3036" s="3" t="s">
        <v>74</v>
      </c>
      <c r="B3036" s="4" t="s">
        <v>75</v>
      </c>
      <c r="C3036" s="3" t="s">
        <v>9</v>
      </c>
      <c r="D3036" s="3" t="s">
        <v>10</v>
      </c>
      <c r="E3036" s="5">
        <v>31.349900000000002</v>
      </c>
      <c r="F3036" s="6">
        <v>24.08</v>
      </c>
      <c r="G3036" s="6">
        <f>TRUNC(TRUNC(E3036,8)*F3036,2)</f>
        <v>754.9</v>
      </c>
    </row>
    <row r="3037" spans="1:7" ht="18" customHeight="1">
      <c r="A3037" s="1"/>
      <c r="B3037" s="1"/>
      <c r="C3037" s="1"/>
      <c r="D3037" s="1"/>
      <c r="E3037" s="13" t="s">
        <v>76</v>
      </c>
      <c r="F3037" s="13"/>
      <c r="G3037" s="7">
        <f>SUM(G3033:G3036)</f>
        <v>1889.6</v>
      </c>
    </row>
    <row r="3038" spans="1:7" ht="15" customHeight="1">
      <c r="A3038" s="12" t="s">
        <v>26</v>
      </c>
      <c r="B3038" s="12"/>
      <c r="C3038" s="2" t="s">
        <v>2</v>
      </c>
      <c r="D3038" s="2" t="s">
        <v>3</v>
      </c>
      <c r="E3038" s="2" t="s">
        <v>4</v>
      </c>
      <c r="F3038" s="2" t="s">
        <v>5</v>
      </c>
      <c r="G3038" s="2" t="s">
        <v>6</v>
      </c>
    </row>
    <row r="3039" spans="1:7" ht="28.95" customHeight="1">
      <c r="A3039" s="3" t="s">
        <v>812</v>
      </c>
      <c r="B3039" s="4" t="s">
        <v>813</v>
      </c>
      <c r="C3039" s="3" t="s">
        <v>9</v>
      </c>
      <c r="D3039" s="3" t="s">
        <v>69</v>
      </c>
      <c r="E3039" s="5">
        <v>27.898800000000001</v>
      </c>
      <c r="F3039" s="6">
        <v>15.27</v>
      </c>
      <c r="G3039" s="6">
        <f>TRUNC(TRUNC(E3039,8)*F3039,2)</f>
        <v>426.01</v>
      </c>
    </row>
    <row r="3040" spans="1:7" ht="28.95" customHeight="1">
      <c r="A3040" s="3" t="s">
        <v>814</v>
      </c>
      <c r="B3040" s="4" t="s">
        <v>815</v>
      </c>
      <c r="C3040" s="3" t="s">
        <v>9</v>
      </c>
      <c r="D3040" s="3" t="s">
        <v>80</v>
      </c>
      <c r="E3040" s="5">
        <v>1.2</v>
      </c>
      <c r="F3040" s="6">
        <v>552.76</v>
      </c>
      <c r="G3040" s="6">
        <f>TRUNC(TRUNC(E3040,8)*F3040,2)</f>
        <v>663.31</v>
      </c>
    </row>
    <row r="3041" spans="1:7" ht="15" customHeight="1">
      <c r="A3041" s="1"/>
      <c r="B3041" s="1"/>
      <c r="C3041" s="1"/>
      <c r="D3041" s="1"/>
      <c r="E3041" s="13" t="s">
        <v>29</v>
      </c>
      <c r="F3041" s="13"/>
      <c r="G3041" s="7">
        <f>SUM(G3039:G3040)</f>
        <v>1089.32</v>
      </c>
    </row>
    <row r="3042" spans="1:7" ht="15" customHeight="1">
      <c r="A3042" s="1"/>
      <c r="B3042" s="1"/>
      <c r="C3042" s="1"/>
      <c r="D3042" s="1"/>
      <c r="E3042" s="14" t="s">
        <v>30</v>
      </c>
      <c r="F3042" s="14"/>
      <c r="G3042" s="8">
        <v>2265.75</v>
      </c>
    </row>
    <row r="3043" spans="1:7" ht="15" customHeight="1">
      <c r="A3043" s="1"/>
      <c r="B3043" s="1"/>
      <c r="C3043" s="1"/>
      <c r="D3043" s="1"/>
      <c r="E3043" s="14" t="s">
        <v>31</v>
      </c>
      <c r="F3043" s="14"/>
      <c r="G3043" s="8">
        <v>875.14</v>
      </c>
    </row>
    <row r="3044" spans="1:7" ht="15" customHeight="1">
      <c r="A3044" s="1"/>
      <c r="B3044" s="1"/>
      <c r="C3044" s="1"/>
      <c r="D3044" s="1"/>
      <c r="E3044" s="14" t="s">
        <v>32</v>
      </c>
      <c r="F3044" s="14"/>
      <c r="G3044" s="8">
        <f>ROUND(SUM(G3025,G3031,G3037,G3041),2)</f>
        <v>3140.89</v>
      </c>
    </row>
    <row r="3045" spans="1:7" ht="15" customHeight="1">
      <c r="A3045" s="1"/>
      <c r="B3045" s="1"/>
      <c r="C3045" s="1"/>
      <c r="D3045" s="1"/>
      <c r="E3045" s="14" t="s">
        <v>33</v>
      </c>
      <c r="F3045" s="14"/>
      <c r="G3045" s="8">
        <f>ROUND(G3044 * (22.12/100),2)</f>
        <v>694.76</v>
      </c>
    </row>
    <row r="3046" spans="1:7" ht="15" customHeight="1">
      <c r="A3046" s="1"/>
      <c r="B3046" s="1"/>
      <c r="C3046" s="1"/>
      <c r="D3046" s="1"/>
      <c r="E3046" s="14" t="s">
        <v>34</v>
      </c>
      <c r="F3046" s="14"/>
      <c r="G3046" s="8">
        <f>G3045+G3044</f>
        <v>3835.6499999999996</v>
      </c>
    </row>
    <row r="3047" spans="1:7" ht="10.050000000000001" customHeight="1">
      <c r="A3047" s="1"/>
      <c r="B3047" s="1"/>
      <c r="C3047" s="1"/>
      <c r="D3047" s="1"/>
      <c r="E3047" s="10"/>
      <c r="F3047" s="10"/>
      <c r="G3047" s="10"/>
    </row>
    <row r="3048" spans="1:7" ht="19.95" customHeight="1">
      <c r="A3048" s="11" t="s">
        <v>816</v>
      </c>
      <c r="B3048" s="11"/>
      <c r="C3048" s="11"/>
      <c r="D3048" s="11"/>
      <c r="E3048" s="11"/>
      <c r="F3048" s="11"/>
      <c r="G3048" s="11"/>
    </row>
    <row r="3049" spans="1:7" ht="15" customHeight="1">
      <c r="A3049" s="12" t="s">
        <v>86</v>
      </c>
      <c r="B3049" s="12"/>
      <c r="C3049" s="2" t="s">
        <v>2</v>
      </c>
      <c r="D3049" s="2" t="s">
        <v>3</v>
      </c>
      <c r="E3049" s="2" t="s">
        <v>4</v>
      </c>
      <c r="F3049" s="2" t="s">
        <v>5</v>
      </c>
      <c r="G3049" s="2" t="s">
        <v>6</v>
      </c>
    </row>
    <row r="3050" spans="1:7" ht="28.95" customHeight="1">
      <c r="A3050" s="3" t="s">
        <v>531</v>
      </c>
      <c r="B3050" s="4" t="s">
        <v>532</v>
      </c>
      <c r="C3050" s="3" t="s">
        <v>9</v>
      </c>
      <c r="D3050" s="3" t="s">
        <v>89</v>
      </c>
      <c r="E3050" s="5">
        <v>0.42259999999999998</v>
      </c>
      <c r="F3050" s="6">
        <v>25.75</v>
      </c>
      <c r="G3050" s="6">
        <f>TRUNC(TRUNC(E3050,8)*F3050,2)</f>
        <v>10.88</v>
      </c>
    </row>
    <row r="3051" spans="1:7" ht="28.95" customHeight="1">
      <c r="A3051" s="3" t="s">
        <v>533</v>
      </c>
      <c r="B3051" s="4" t="s">
        <v>534</v>
      </c>
      <c r="C3051" s="3" t="s">
        <v>9</v>
      </c>
      <c r="D3051" s="3" t="s">
        <v>92</v>
      </c>
      <c r="E3051" s="5">
        <v>0.313</v>
      </c>
      <c r="F3051" s="6">
        <v>27.19</v>
      </c>
      <c r="G3051" s="6">
        <f>TRUNC(TRUNC(E3051,8)*F3051,2)</f>
        <v>8.51</v>
      </c>
    </row>
    <row r="3052" spans="1:7" ht="28.95" customHeight="1">
      <c r="A3052" s="3" t="s">
        <v>806</v>
      </c>
      <c r="B3052" s="4" t="s">
        <v>807</v>
      </c>
      <c r="C3052" s="3" t="s">
        <v>9</v>
      </c>
      <c r="D3052" s="3" t="s">
        <v>89</v>
      </c>
      <c r="E3052" s="5">
        <v>12.7788</v>
      </c>
      <c r="F3052" s="6">
        <v>0.55000000000000004</v>
      </c>
      <c r="G3052" s="6">
        <f>TRUNC(TRUNC(E3052,8)*F3052,2)</f>
        <v>7.02</v>
      </c>
    </row>
    <row r="3053" spans="1:7" ht="28.95" customHeight="1">
      <c r="A3053" s="3" t="s">
        <v>808</v>
      </c>
      <c r="B3053" s="4" t="s">
        <v>809</v>
      </c>
      <c r="C3053" s="3" t="s">
        <v>9</v>
      </c>
      <c r="D3053" s="3" t="s">
        <v>92</v>
      </c>
      <c r="E3053" s="5">
        <v>4.6864999999999997</v>
      </c>
      <c r="F3053" s="6">
        <v>1.43</v>
      </c>
      <c r="G3053" s="6">
        <f>TRUNC(TRUNC(E3053,8)*F3053,2)</f>
        <v>6.7</v>
      </c>
    </row>
    <row r="3054" spans="1:7" ht="18" customHeight="1">
      <c r="A3054" s="1"/>
      <c r="B3054" s="1"/>
      <c r="C3054" s="1"/>
      <c r="D3054" s="1"/>
      <c r="E3054" s="13" t="s">
        <v>93</v>
      </c>
      <c r="F3054" s="13"/>
      <c r="G3054" s="7">
        <f>SUM(G3050:G3053)</f>
        <v>33.11</v>
      </c>
    </row>
    <row r="3055" spans="1:7" ht="15" customHeight="1">
      <c r="A3055" s="12" t="s">
        <v>63</v>
      </c>
      <c r="B3055" s="12"/>
      <c r="C3055" s="2" t="s">
        <v>2</v>
      </c>
      <c r="D3055" s="2" t="s">
        <v>3</v>
      </c>
      <c r="E3055" s="2" t="s">
        <v>4</v>
      </c>
      <c r="F3055" s="2" t="s">
        <v>5</v>
      </c>
      <c r="G3055" s="2" t="s">
        <v>6</v>
      </c>
    </row>
    <row r="3056" spans="1:7" ht="28.95" customHeight="1">
      <c r="A3056" s="3" t="s">
        <v>547</v>
      </c>
      <c r="B3056" s="4" t="s">
        <v>548</v>
      </c>
      <c r="C3056" s="3" t="s">
        <v>9</v>
      </c>
      <c r="D3056" s="3" t="s">
        <v>269</v>
      </c>
      <c r="E3056" s="5">
        <v>1.3111999999999999</v>
      </c>
      <c r="F3056" s="6">
        <v>41.9</v>
      </c>
      <c r="G3056" s="6">
        <f>TRUNC(TRUNC(E3056,8)*F3056,2)</f>
        <v>54.93</v>
      </c>
    </row>
    <row r="3057" spans="1:7" ht="21" customHeight="1">
      <c r="A3057" s="3" t="s">
        <v>247</v>
      </c>
      <c r="B3057" s="4" t="s">
        <v>248</v>
      </c>
      <c r="C3057" s="3" t="s">
        <v>9</v>
      </c>
      <c r="D3057" s="3" t="s">
        <v>107</v>
      </c>
      <c r="E3057" s="5">
        <v>5.67E-2</v>
      </c>
      <c r="F3057" s="6">
        <v>7.59</v>
      </c>
      <c r="G3057" s="6">
        <f>TRUNC(TRUNC(E3057,8)*F3057,2)</f>
        <v>0.43</v>
      </c>
    </row>
    <row r="3058" spans="1:7" ht="15" customHeight="1">
      <c r="A3058" s="3" t="s">
        <v>810</v>
      </c>
      <c r="B3058" s="4" t="s">
        <v>811</v>
      </c>
      <c r="C3058" s="3" t="s">
        <v>9</v>
      </c>
      <c r="D3058" s="3" t="s">
        <v>69</v>
      </c>
      <c r="E3058" s="5">
        <v>0.26190000000000002</v>
      </c>
      <c r="F3058" s="6">
        <v>17.97</v>
      </c>
      <c r="G3058" s="6">
        <f>TRUNC(TRUNC(E3058,8)*F3058,2)</f>
        <v>4.7</v>
      </c>
    </row>
    <row r="3059" spans="1:7" ht="21" customHeight="1">
      <c r="A3059" s="3" t="s">
        <v>253</v>
      </c>
      <c r="B3059" s="4" t="s">
        <v>254</v>
      </c>
      <c r="C3059" s="3" t="s">
        <v>9</v>
      </c>
      <c r="D3059" s="3" t="s">
        <v>66</v>
      </c>
      <c r="E3059" s="5">
        <v>4.4770000000000003</v>
      </c>
      <c r="F3059" s="6">
        <v>3.8</v>
      </c>
      <c r="G3059" s="6">
        <f>TRUNC(TRUNC(E3059,8)*F3059,2)</f>
        <v>17.010000000000002</v>
      </c>
    </row>
    <row r="3060" spans="1:7" ht="15" customHeight="1">
      <c r="A3060" s="1"/>
      <c r="B3060" s="1"/>
      <c r="C3060" s="1"/>
      <c r="D3060" s="1"/>
      <c r="E3060" s="13" t="s">
        <v>70</v>
      </c>
      <c r="F3060" s="13"/>
      <c r="G3060" s="7">
        <f>SUM(G3056:G3059)</f>
        <v>77.070000000000007</v>
      </c>
    </row>
    <row r="3061" spans="1:7" ht="15" customHeight="1">
      <c r="A3061" s="12" t="s">
        <v>71</v>
      </c>
      <c r="B3061" s="12"/>
      <c r="C3061" s="2" t="s">
        <v>2</v>
      </c>
      <c r="D3061" s="2" t="s">
        <v>3</v>
      </c>
      <c r="E3061" s="2" t="s">
        <v>4</v>
      </c>
      <c r="F3061" s="2" t="s">
        <v>5</v>
      </c>
      <c r="G3061" s="2" t="s">
        <v>6</v>
      </c>
    </row>
    <row r="3062" spans="1:7" ht="21" customHeight="1">
      <c r="A3062" s="3" t="s">
        <v>539</v>
      </c>
      <c r="B3062" s="4" t="s">
        <v>540</v>
      </c>
      <c r="C3062" s="3" t="s">
        <v>9</v>
      </c>
      <c r="D3062" s="3" t="s">
        <v>10</v>
      </c>
      <c r="E3062" s="5">
        <v>0.73560000000000003</v>
      </c>
      <c r="F3062" s="6">
        <v>24.88</v>
      </c>
      <c r="G3062" s="6">
        <f>TRUNC(TRUNC(E3062,8)*F3062,2)</f>
        <v>18.3</v>
      </c>
    </row>
    <row r="3063" spans="1:7" ht="21" customHeight="1">
      <c r="A3063" s="3" t="s">
        <v>72</v>
      </c>
      <c r="B3063" s="4" t="s">
        <v>73</v>
      </c>
      <c r="C3063" s="3" t="s">
        <v>9</v>
      </c>
      <c r="D3063" s="3" t="s">
        <v>10</v>
      </c>
      <c r="E3063" s="5">
        <v>3.6779999999999999</v>
      </c>
      <c r="F3063" s="6">
        <v>28.4</v>
      </c>
      <c r="G3063" s="6">
        <f>TRUNC(TRUNC(E3063,8)*F3063,2)</f>
        <v>104.45</v>
      </c>
    </row>
    <row r="3064" spans="1:7" ht="15" customHeight="1">
      <c r="A3064" s="3" t="s">
        <v>183</v>
      </c>
      <c r="B3064" s="4" t="s">
        <v>184</v>
      </c>
      <c r="C3064" s="3" t="s">
        <v>9</v>
      </c>
      <c r="D3064" s="3" t="s">
        <v>10</v>
      </c>
      <c r="E3064" s="5">
        <v>22.497399999999999</v>
      </c>
      <c r="F3064" s="6">
        <v>29.85</v>
      </c>
      <c r="G3064" s="6">
        <f>TRUNC(TRUNC(E3064,8)*F3064,2)</f>
        <v>671.54</v>
      </c>
    </row>
    <row r="3065" spans="1:7" ht="15" customHeight="1">
      <c r="A3065" s="3" t="s">
        <v>74</v>
      </c>
      <c r="B3065" s="4" t="s">
        <v>75</v>
      </c>
      <c r="C3065" s="3" t="s">
        <v>9</v>
      </c>
      <c r="D3065" s="3" t="s">
        <v>10</v>
      </c>
      <c r="E3065" s="5">
        <v>22.497399999999999</v>
      </c>
      <c r="F3065" s="6">
        <v>24.08</v>
      </c>
      <c r="G3065" s="6">
        <f>TRUNC(TRUNC(E3065,8)*F3065,2)</f>
        <v>541.73</v>
      </c>
    </row>
    <row r="3066" spans="1:7" ht="18" customHeight="1">
      <c r="A3066" s="1"/>
      <c r="B3066" s="1"/>
      <c r="C3066" s="1"/>
      <c r="D3066" s="1"/>
      <c r="E3066" s="13" t="s">
        <v>76</v>
      </c>
      <c r="F3066" s="13"/>
      <c r="G3066" s="7">
        <f>SUM(G3062:G3065)</f>
        <v>1336.02</v>
      </c>
    </row>
    <row r="3067" spans="1:7" ht="15" customHeight="1">
      <c r="A3067" s="12" t="s">
        <v>26</v>
      </c>
      <c r="B3067" s="12"/>
      <c r="C3067" s="2" t="s">
        <v>2</v>
      </c>
      <c r="D3067" s="2" t="s">
        <v>3</v>
      </c>
      <c r="E3067" s="2" t="s">
        <v>4</v>
      </c>
      <c r="F3067" s="2" t="s">
        <v>5</v>
      </c>
      <c r="G3067" s="2" t="s">
        <v>6</v>
      </c>
    </row>
    <row r="3068" spans="1:7" ht="28.95" customHeight="1">
      <c r="A3068" s="3" t="s">
        <v>812</v>
      </c>
      <c r="B3068" s="4" t="s">
        <v>813</v>
      </c>
      <c r="C3068" s="3" t="s">
        <v>9</v>
      </c>
      <c r="D3068" s="3" t="s">
        <v>69</v>
      </c>
      <c r="E3068" s="5">
        <v>28.936900000000001</v>
      </c>
      <c r="F3068" s="6">
        <v>15.27</v>
      </c>
      <c r="G3068" s="6">
        <f>TRUNC(TRUNC(E3068,8)*F3068,2)</f>
        <v>441.86</v>
      </c>
    </row>
    <row r="3069" spans="1:7" ht="28.95" customHeight="1">
      <c r="A3069" s="3" t="s">
        <v>817</v>
      </c>
      <c r="B3069" s="4" t="s">
        <v>818</v>
      </c>
      <c r="C3069" s="3" t="s">
        <v>9</v>
      </c>
      <c r="D3069" s="3" t="s">
        <v>80</v>
      </c>
      <c r="E3069" s="5">
        <v>1.2</v>
      </c>
      <c r="F3069" s="6">
        <v>571.42999999999995</v>
      </c>
      <c r="G3069" s="6">
        <f>TRUNC(TRUNC(E3069,8)*F3069,2)</f>
        <v>685.71</v>
      </c>
    </row>
    <row r="3070" spans="1:7" ht="15" customHeight="1">
      <c r="A3070" s="1"/>
      <c r="B3070" s="1"/>
      <c r="C3070" s="1"/>
      <c r="D3070" s="1"/>
      <c r="E3070" s="13" t="s">
        <v>29</v>
      </c>
      <c r="F3070" s="13"/>
      <c r="G3070" s="7">
        <f>SUM(G3068:G3069)</f>
        <v>1127.5700000000002</v>
      </c>
    </row>
    <row r="3071" spans="1:7" ht="15" customHeight="1">
      <c r="A3071" s="1"/>
      <c r="B3071" s="1"/>
      <c r="C3071" s="1"/>
      <c r="D3071" s="1"/>
      <c r="E3071" s="14" t="s">
        <v>30</v>
      </c>
      <c r="F3071" s="14"/>
      <c r="G3071" s="8">
        <v>1921.15</v>
      </c>
    </row>
    <row r="3072" spans="1:7" ht="15" customHeight="1">
      <c r="A3072" s="1"/>
      <c r="B3072" s="1"/>
      <c r="C3072" s="1"/>
      <c r="D3072" s="1"/>
      <c r="E3072" s="14" t="s">
        <v>31</v>
      </c>
      <c r="F3072" s="14"/>
      <c r="G3072" s="8">
        <v>652.62</v>
      </c>
    </row>
    <row r="3073" spans="1:7" ht="15" customHeight="1">
      <c r="A3073" s="1"/>
      <c r="B3073" s="1"/>
      <c r="C3073" s="1"/>
      <c r="D3073" s="1"/>
      <c r="E3073" s="14" t="s">
        <v>32</v>
      </c>
      <c r="F3073" s="14"/>
      <c r="G3073" s="8">
        <f>ROUND(SUM(G3054,G3060,G3066,G3070),2)</f>
        <v>2573.77</v>
      </c>
    </row>
    <row r="3074" spans="1:7" ht="15" customHeight="1">
      <c r="A3074" s="1"/>
      <c r="B3074" s="1"/>
      <c r="C3074" s="1"/>
      <c r="D3074" s="1"/>
      <c r="E3074" s="14" t="s">
        <v>33</v>
      </c>
      <c r="F3074" s="14"/>
      <c r="G3074" s="8">
        <f>ROUND(G3073 * (22.12/100),2)</f>
        <v>569.32000000000005</v>
      </c>
    </row>
    <row r="3075" spans="1:7" ht="15" customHeight="1">
      <c r="A3075" s="1"/>
      <c r="B3075" s="1"/>
      <c r="C3075" s="1"/>
      <c r="D3075" s="1"/>
      <c r="E3075" s="14" t="s">
        <v>34</v>
      </c>
      <c r="F3075" s="14"/>
      <c r="G3075" s="8">
        <f>G3074+G3073</f>
        <v>3143.09</v>
      </c>
    </row>
    <row r="3076" spans="1:7" ht="10.050000000000001" customHeight="1">
      <c r="A3076" s="1"/>
      <c r="B3076" s="1"/>
      <c r="C3076" s="1"/>
      <c r="D3076" s="1"/>
      <c r="E3076" s="10"/>
      <c r="F3076" s="10"/>
      <c r="G3076" s="10"/>
    </row>
    <row r="3077" spans="1:7" ht="19.95" customHeight="1">
      <c r="A3077" s="11" t="s">
        <v>819</v>
      </c>
      <c r="B3077" s="11"/>
      <c r="C3077" s="11"/>
      <c r="D3077" s="11"/>
      <c r="E3077" s="11"/>
      <c r="F3077" s="11"/>
      <c r="G3077" s="11"/>
    </row>
    <row r="3078" spans="1:7" ht="15" customHeight="1">
      <c r="A3078" s="12" t="s">
        <v>1</v>
      </c>
      <c r="B3078" s="12"/>
      <c r="C3078" s="2" t="s">
        <v>2</v>
      </c>
      <c r="D3078" s="2" t="s">
        <v>3</v>
      </c>
      <c r="E3078" s="2" t="s">
        <v>4</v>
      </c>
      <c r="F3078" s="2" t="s">
        <v>5</v>
      </c>
      <c r="G3078" s="2" t="s">
        <v>6</v>
      </c>
    </row>
    <row r="3079" spans="1:7" ht="21" customHeight="1">
      <c r="A3079" s="3" t="s">
        <v>7</v>
      </c>
      <c r="B3079" s="4" t="s">
        <v>8</v>
      </c>
      <c r="C3079" s="3" t="s">
        <v>9</v>
      </c>
      <c r="D3079" s="3" t="s">
        <v>10</v>
      </c>
      <c r="E3079" s="5">
        <v>1</v>
      </c>
      <c r="F3079" s="6">
        <v>2.79</v>
      </c>
      <c r="G3079" s="6">
        <f t="shared" ref="G3079:G3084" si="36">TRUNC(TRUNC(E3079,8)*F3079,2)</f>
        <v>2.79</v>
      </c>
    </row>
    <row r="3080" spans="1:7" ht="21" customHeight="1">
      <c r="A3080" s="3" t="s">
        <v>820</v>
      </c>
      <c r="B3080" s="4" t="s">
        <v>821</v>
      </c>
      <c r="C3080" s="3" t="s">
        <v>9</v>
      </c>
      <c r="D3080" s="3" t="s">
        <v>10</v>
      </c>
      <c r="E3080" s="5">
        <v>1</v>
      </c>
      <c r="F3080" s="6">
        <v>1.85</v>
      </c>
      <c r="G3080" s="6">
        <f t="shared" si="36"/>
        <v>1.85</v>
      </c>
    </row>
    <row r="3081" spans="1:7" ht="21" customHeight="1">
      <c r="A3081" s="3" t="s">
        <v>13</v>
      </c>
      <c r="B3081" s="4" t="s">
        <v>14</v>
      </c>
      <c r="C3081" s="3" t="s">
        <v>9</v>
      </c>
      <c r="D3081" s="3" t="s">
        <v>10</v>
      </c>
      <c r="E3081" s="5">
        <v>1</v>
      </c>
      <c r="F3081" s="6">
        <v>1.43</v>
      </c>
      <c r="G3081" s="6">
        <f t="shared" si="36"/>
        <v>1.43</v>
      </c>
    </row>
    <row r="3082" spans="1:7" ht="21" customHeight="1">
      <c r="A3082" s="3" t="s">
        <v>822</v>
      </c>
      <c r="B3082" s="4" t="s">
        <v>823</v>
      </c>
      <c r="C3082" s="3" t="s">
        <v>9</v>
      </c>
      <c r="D3082" s="3" t="s">
        <v>10</v>
      </c>
      <c r="E3082" s="5">
        <v>1</v>
      </c>
      <c r="F3082" s="6">
        <v>2.0499999999999998</v>
      </c>
      <c r="G3082" s="6">
        <f t="shared" si="36"/>
        <v>2.0499999999999998</v>
      </c>
    </row>
    <row r="3083" spans="1:7" ht="21" customHeight="1">
      <c r="A3083" s="3" t="s">
        <v>17</v>
      </c>
      <c r="B3083" s="4" t="s">
        <v>18</v>
      </c>
      <c r="C3083" s="3" t="s">
        <v>9</v>
      </c>
      <c r="D3083" s="3" t="s">
        <v>10</v>
      </c>
      <c r="E3083" s="5">
        <v>1</v>
      </c>
      <c r="F3083" s="6">
        <v>0.08</v>
      </c>
      <c r="G3083" s="6">
        <f t="shared" si="36"/>
        <v>0.08</v>
      </c>
    </row>
    <row r="3084" spans="1:7" ht="21" customHeight="1">
      <c r="A3084" s="3" t="s">
        <v>19</v>
      </c>
      <c r="B3084" s="4" t="s">
        <v>20</v>
      </c>
      <c r="C3084" s="3" t="s">
        <v>9</v>
      </c>
      <c r="D3084" s="3" t="s">
        <v>10</v>
      </c>
      <c r="E3084" s="5">
        <v>1</v>
      </c>
      <c r="F3084" s="6">
        <v>0.54</v>
      </c>
      <c r="G3084" s="6">
        <f t="shared" si="36"/>
        <v>0.54</v>
      </c>
    </row>
    <row r="3085" spans="1:7" ht="15" customHeight="1">
      <c r="A3085" s="1"/>
      <c r="B3085" s="1"/>
      <c r="C3085" s="1"/>
      <c r="D3085" s="1"/>
      <c r="E3085" s="13" t="s">
        <v>21</v>
      </c>
      <c r="F3085" s="13"/>
      <c r="G3085" s="7">
        <f>SUM(G3079:G3084)</f>
        <v>8.740000000000002</v>
      </c>
    </row>
    <row r="3086" spans="1:7" ht="15" customHeight="1">
      <c r="A3086" s="12" t="s">
        <v>22</v>
      </c>
      <c r="B3086" s="12"/>
      <c r="C3086" s="2" t="s">
        <v>2</v>
      </c>
      <c r="D3086" s="2" t="s">
        <v>3</v>
      </c>
      <c r="E3086" s="2" t="s">
        <v>4</v>
      </c>
      <c r="F3086" s="2" t="s">
        <v>5</v>
      </c>
      <c r="G3086" s="2" t="s">
        <v>6</v>
      </c>
    </row>
    <row r="3087" spans="1:7" ht="15" customHeight="1">
      <c r="A3087" s="3" t="s">
        <v>460</v>
      </c>
      <c r="B3087" s="4" t="s">
        <v>461</v>
      </c>
      <c r="C3087" s="3" t="s">
        <v>9</v>
      </c>
      <c r="D3087" s="3" t="s">
        <v>10</v>
      </c>
      <c r="E3087" s="5">
        <v>1</v>
      </c>
      <c r="F3087" s="6">
        <v>22.45</v>
      </c>
      <c r="G3087" s="6">
        <f>TRUNC(TRUNC(E3087,8)*F3087,2)</f>
        <v>22.45</v>
      </c>
    </row>
    <row r="3088" spans="1:7" ht="15" customHeight="1">
      <c r="A3088" s="1"/>
      <c r="B3088" s="1"/>
      <c r="C3088" s="1"/>
      <c r="D3088" s="1"/>
      <c r="E3088" s="13" t="s">
        <v>25</v>
      </c>
      <c r="F3088" s="13"/>
      <c r="G3088" s="7">
        <f>SUM(G3087:G3087)</f>
        <v>22.45</v>
      </c>
    </row>
    <row r="3089" spans="1:7" ht="15" customHeight="1">
      <c r="A3089" s="12" t="s">
        <v>26</v>
      </c>
      <c r="B3089" s="12"/>
      <c r="C3089" s="2" t="s">
        <v>2</v>
      </c>
      <c r="D3089" s="2" t="s">
        <v>3</v>
      </c>
      <c r="E3089" s="2" t="s">
        <v>4</v>
      </c>
      <c r="F3089" s="2" t="s">
        <v>5</v>
      </c>
      <c r="G3089" s="2" t="s">
        <v>6</v>
      </c>
    </row>
    <row r="3090" spans="1:7" ht="21" customHeight="1">
      <c r="A3090" s="3" t="s">
        <v>824</v>
      </c>
      <c r="B3090" s="4" t="s">
        <v>825</v>
      </c>
      <c r="C3090" s="3" t="s">
        <v>9</v>
      </c>
      <c r="D3090" s="3" t="s">
        <v>10</v>
      </c>
      <c r="E3090" s="5">
        <v>1</v>
      </c>
      <c r="F3090" s="6">
        <v>0.33</v>
      </c>
      <c r="G3090" s="6">
        <f>TRUNC(TRUNC(E3090,8)*F3090,2)</f>
        <v>0.33</v>
      </c>
    </row>
    <row r="3091" spans="1:7" ht="15" customHeight="1">
      <c r="A3091" s="1"/>
      <c r="B3091" s="1"/>
      <c r="C3091" s="1"/>
      <c r="D3091" s="1"/>
      <c r="E3091" s="13" t="s">
        <v>29</v>
      </c>
      <c r="F3091" s="13"/>
      <c r="G3091" s="7">
        <f>SUM(G3090:G3090)</f>
        <v>0.33</v>
      </c>
    </row>
    <row r="3092" spans="1:7" ht="15" customHeight="1">
      <c r="A3092" s="1"/>
      <c r="B3092" s="1"/>
      <c r="C3092" s="1"/>
      <c r="D3092" s="1"/>
      <c r="E3092" s="14" t="s">
        <v>30</v>
      </c>
      <c r="F3092" s="14"/>
      <c r="G3092" s="8">
        <v>19.38</v>
      </c>
    </row>
    <row r="3093" spans="1:7" ht="15" customHeight="1">
      <c r="A3093" s="1"/>
      <c r="B3093" s="1"/>
      <c r="C3093" s="1"/>
      <c r="D3093" s="1"/>
      <c r="E3093" s="14" t="s">
        <v>31</v>
      </c>
      <c r="F3093" s="14"/>
      <c r="G3093" s="8">
        <v>12.14</v>
      </c>
    </row>
    <row r="3094" spans="1:7" ht="15" customHeight="1">
      <c r="A3094" s="1"/>
      <c r="B3094" s="1"/>
      <c r="C3094" s="1"/>
      <c r="D3094" s="1"/>
      <c r="E3094" s="14" t="s">
        <v>32</v>
      </c>
      <c r="F3094" s="14"/>
      <c r="G3094" s="8">
        <f>ROUND(SUM(G3085,G3088,G3091),2)</f>
        <v>31.52</v>
      </c>
    </row>
    <row r="3095" spans="1:7" ht="15" customHeight="1">
      <c r="A3095" s="1"/>
      <c r="B3095" s="1"/>
      <c r="C3095" s="1"/>
      <c r="D3095" s="1"/>
      <c r="E3095" s="14" t="s">
        <v>33</v>
      </c>
      <c r="F3095" s="14"/>
      <c r="G3095" s="8">
        <f>ROUND(G3094 * (22.12/100),2)</f>
        <v>6.97</v>
      </c>
    </row>
    <row r="3096" spans="1:7" ht="15" customHeight="1">
      <c r="A3096" s="1"/>
      <c r="B3096" s="1"/>
      <c r="C3096" s="1"/>
      <c r="D3096" s="1"/>
      <c r="E3096" s="14" t="s">
        <v>34</v>
      </c>
      <c r="F3096" s="14"/>
      <c r="G3096" s="8">
        <f>G3095+G3094</f>
        <v>38.49</v>
      </c>
    </row>
    <row r="3097" spans="1:7" ht="10.050000000000001" customHeight="1">
      <c r="A3097" s="1"/>
      <c r="B3097" s="1"/>
      <c r="C3097" s="1"/>
      <c r="D3097" s="1"/>
      <c r="E3097" s="10"/>
      <c r="F3097" s="10"/>
      <c r="G3097" s="10"/>
    </row>
    <row r="3098" spans="1:7" ht="19.95" customHeight="1">
      <c r="A3098" s="11" t="s">
        <v>826</v>
      </c>
      <c r="B3098" s="11"/>
      <c r="C3098" s="11"/>
      <c r="D3098" s="11"/>
      <c r="E3098" s="11"/>
      <c r="F3098" s="11"/>
      <c r="G3098" s="11"/>
    </row>
    <row r="3099" spans="1:7" ht="15" customHeight="1">
      <c r="A3099" s="12" t="s">
        <v>63</v>
      </c>
      <c r="B3099" s="12"/>
      <c r="C3099" s="2" t="s">
        <v>2</v>
      </c>
      <c r="D3099" s="2" t="s">
        <v>3</v>
      </c>
      <c r="E3099" s="2" t="s">
        <v>4</v>
      </c>
      <c r="F3099" s="2" t="s">
        <v>5</v>
      </c>
      <c r="G3099" s="2" t="s">
        <v>6</v>
      </c>
    </row>
    <row r="3100" spans="1:7" ht="15" customHeight="1">
      <c r="A3100" s="3" t="s">
        <v>827</v>
      </c>
      <c r="B3100" s="4" t="s">
        <v>828</v>
      </c>
      <c r="C3100" s="3" t="s">
        <v>9</v>
      </c>
      <c r="D3100" s="3" t="s">
        <v>107</v>
      </c>
      <c r="E3100" s="5">
        <v>5.7500000000000002E-2</v>
      </c>
      <c r="F3100" s="6">
        <v>35.450000000000003</v>
      </c>
      <c r="G3100" s="6">
        <f>TRUNC(TRUNC(E3100,8)*F3100,2)</f>
        <v>2.0299999999999998</v>
      </c>
    </row>
    <row r="3101" spans="1:7" ht="21" customHeight="1">
      <c r="A3101" s="3" t="s">
        <v>829</v>
      </c>
      <c r="B3101" s="4" t="s">
        <v>830</v>
      </c>
      <c r="C3101" s="3" t="s">
        <v>9</v>
      </c>
      <c r="D3101" s="3" t="s">
        <v>107</v>
      </c>
      <c r="E3101" s="5">
        <v>0.1908</v>
      </c>
      <c r="F3101" s="6">
        <v>50.14</v>
      </c>
      <c r="G3101" s="6">
        <f>TRUNC(TRUNC(E3101,8)*F3101,2)</f>
        <v>9.56</v>
      </c>
    </row>
    <row r="3102" spans="1:7" ht="15" customHeight="1">
      <c r="A3102" s="1"/>
      <c r="B3102" s="1"/>
      <c r="C3102" s="1"/>
      <c r="D3102" s="1"/>
      <c r="E3102" s="13" t="s">
        <v>70</v>
      </c>
      <c r="F3102" s="13"/>
      <c r="G3102" s="7">
        <f>SUM(G3100:G3101)</f>
        <v>11.59</v>
      </c>
    </row>
    <row r="3103" spans="1:7" ht="15" customHeight="1">
      <c r="A3103" s="12" t="s">
        <v>71</v>
      </c>
      <c r="B3103" s="12"/>
      <c r="C3103" s="2" t="s">
        <v>2</v>
      </c>
      <c r="D3103" s="2" t="s">
        <v>3</v>
      </c>
      <c r="E3103" s="2" t="s">
        <v>4</v>
      </c>
      <c r="F3103" s="2" t="s">
        <v>5</v>
      </c>
      <c r="G3103" s="2" t="s">
        <v>6</v>
      </c>
    </row>
    <row r="3104" spans="1:7" ht="15" customHeight="1">
      <c r="A3104" s="3" t="s">
        <v>831</v>
      </c>
      <c r="B3104" s="4" t="s">
        <v>832</v>
      </c>
      <c r="C3104" s="3" t="s">
        <v>9</v>
      </c>
      <c r="D3104" s="3" t="s">
        <v>10</v>
      </c>
      <c r="E3104" s="5">
        <v>6.3500000000000001E-2</v>
      </c>
      <c r="F3104" s="6">
        <v>31.52</v>
      </c>
      <c r="G3104" s="6">
        <f>TRUNC(TRUNC(E3104,8)*F3104,2)</f>
        <v>2</v>
      </c>
    </row>
    <row r="3105" spans="1:7" ht="18" customHeight="1">
      <c r="A3105" s="1"/>
      <c r="B3105" s="1"/>
      <c r="C3105" s="1"/>
      <c r="D3105" s="1"/>
      <c r="E3105" s="13" t="s">
        <v>76</v>
      </c>
      <c r="F3105" s="13"/>
      <c r="G3105" s="7">
        <f>SUM(G3104:G3104)</f>
        <v>2</v>
      </c>
    </row>
    <row r="3106" spans="1:7" ht="15" customHeight="1">
      <c r="A3106" s="1"/>
      <c r="B3106" s="1"/>
      <c r="C3106" s="1"/>
      <c r="D3106" s="1"/>
      <c r="E3106" s="14" t="s">
        <v>30</v>
      </c>
      <c r="F3106" s="14"/>
      <c r="G3106" s="8">
        <v>12.82</v>
      </c>
    </row>
    <row r="3107" spans="1:7" ht="15" customHeight="1">
      <c r="A3107" s="1"/>
      <c r="B3107" s="1"/>
      <c r="C3107" s="1"/>
      <c r="D3107" s="1"/>
      <c r="E3107" s="14" t="s">
        <v>31</v>
      </c>
      <c r="F3107" s="14"/>
      <c r="G3107" s="8">
        <v>0.77</v>
      </c>
    </row>
    <row r="3108" spans="1:7" ht="15" customHeight="1">
      <c r="A3108" s="1"/>
      <c r="B3108" s="1"/>
      <c r="C3108" s="1"/>
      <c r="D3108" s="1"/>
      <c r="E3108" s="14" t="s">
        <v>32</v>
      </c>
      <c r="F3108" s="14"/>
      <c r="G3108" s="8">
        <f>ROUND(SUM(G3102,G3105),2)</f>
        <v>13.59</v>
      </c>
    </row>
    <row r="3109" spans="1:7" ht="15" customHeight="1">
      <c r="A3109" s="1"/>
      <c r="B3109" s="1"/>
      <c r="C3109" s="1"/>
      <c r="D3109" s="1"/>
      <c r="E3109" s="14" t="s">
        <v>33</v>
      </c>
      <c r="F3109" s="14"/>
      <c r="G3109" s="8">
        <f>ROUND(G3108 * (22.12/100),2)</f>
        <v>3.01</v>
      </c>
    </row>
    <row r="3110" spans="1:7" ht="15" customHeight="1">
      <c r="A3110" s="1"/>
      <c r="B3110" s="1"/>
      <c r="C3110" s="1"/>
      <c r="D3110" s="1"/>
      <c r="E3110" s="14" t="s">
        <v>34</v>
      </c>
      <c r="F3110" s="14"/>
      <c r="G3110" s="8">
        <f>G3109+G3108</f>
        <v>16.600000000000001</v>
      </c>
    </row>
    <row r="3111" spans="1:7" ht="10.050000000000001" customHeight="1">
      <c r="A3111" s="1"/>
      <c r="B3111" s="1"/>
      <c r="C3111" s="1"/>
      <c r="D3111" s="1"/>
      <c r="E3111" s="10"/>
      <c r="F3111" s="10"/>
      <c r="G3111" s="10"/>
    </row>
    <row r="3112" spans="1:7" ht="19.95" customHeight="1">
      <c r="A3112" s="11" t="s">
        <v>833</v>
      </c>
      <c r="B3112" s="11"/>
      <c r="C3112" s="11"/>
      <c r="D3112" s="11"/>
      <c r="E3112" s="11"/>
      <c r="F3112" s="11"/>
      <c r="G3112" s="11"/>
    </row>
    <row r="3113" spans="1:7" ht="15" customHeight="1">
      <c r="A3113" s="12" t="s">
        <v>63</v>
      </c>
      <c r="B3113" s="12"/>
      <c r="C3113" s="2" t="s">
        <v>2</v>
      </c>
      <c r="D3113" s="2" t="s">
        <v>3</v>
      </c>
      <c r="E3113" s="2" t="s">
        <v>4</v>
      </c>
      <c r="F3113" s="2" t="s">
        <v>5</v>
      </c>
      <c r="G3113" s="2" t="s">
        <v>6</v>
      </c>
    </row>
    <row r="3114" spans="1:7" ht="15" customHeight="1">
      <c r="A3114" s="3" t="s">
        <v>834</v>
      </c>
      <c r="B3114" s="4" t="s">
        <v>835</v>
      </c>
      <c r="C3114" s="3" t="s">
        <v>9</v>
      </c>
      <c r="D3114" s="3" t="s">
        <v>107</v>
      </c>
      <c r="E3114" s="5">
        <v>0.32569999999999999</v>
      </c>
      <c r="F3114" s="6">
        <v>31.88</v>
      </c>
      <c r="G3114" s="6">
        <f>TRUNC(TRUNC(E3114,8)*F3114,2)</f>
        <v>10.38</v>
      </c>
    </row>
    <row r="3115" spans="1:7" ht="15" customHeight="1">
      <c r="A3115" s="1"/>
      <c r="B3115" s="1"/>
      <c r="C3115" s="1"/>
      <c r="D3115" s="1"/>
      <c r="E3115" s="13" t="s">
        <v>70</v>
      </c>
      <c r="F3115" s="13"/>
      <c r="G3115" s="7">
        <f>SUM(G3114:G3114)</f>
        <v>10.38</v>
      </c>
    </row>
    <row r="3116" spans="1:7" ht="15" customHeight="1">
      <c r="A3116" s="12" t="s">
        <v>71</v>
      </c>
      <c r="B3116" s="12"/>
      <c r="C3116" s="2" t="s">
        <v>2</v>
      </c>
      <c r="D3116" s="2" t="s">
        <v>3</v>
      </c>
      <c r="E3116" s="2" t="s">
        <v>4</v>
      </c>
      <c r="F3116" s="2" t="s">
        <v>5</v>
      </c>
      <c r="G3116" s="2" t="s">
        <v>6</v>
      </c>
    </row>
    <row r="3117" spans="1:7" ht="15" customHeight="1">
      <c r="A3117" s="3" t="s">
        <v>831</v>
      </c>
      <c r="B3117" s="4" t="s">
        <v>832</v>
      </c>
      <c r="C3117" s="3" t="s">
        <v>9</v>
      </c>
      <c r="D3117" s="3" t="s">
        <v>10</v>
      </c>
      <c r="E3117" s="5">
        <v>0.45290000000000002</v>
      </c>
      <c r="F3117" s="6">
        <v>31.52</v>
      </c>
      <c r="G3117" s="6">
        <f>TRUNC(TRUNC(E3117,8)*F3117,2)</f>
        <v>14.27</v>
      </c>
    </row>
    <row r="3118" spans="1:7" ht="18" customHeight="1">
      <c r="A3118" s="1"/>
      <c r="B3118" s="1"/>
      <c r="C3118" s="1"/>
      <c r="D3118" s="1"/>
      <c r="E3118" s="13" t="s">
        <v>76</v>
      </c>
      <c r="F3118" s="13"/>
      <c r="G3118" s="7">
        <f>SUM(G3117:G3117)</f>
        <v>14.27</v>
      </c>
    </row>
    <row r="3119" spans="1:7" ht="15" customHeight="1">
      <c r="A3119" s="1"/>
      <c r="B3119" s="1"/>
      <c r="C3119" s="1"/>
      <c r="D3119" s="1"/>
      <c r="E3119" s="14" t="s">
        <v>30</v>
      </c>
      <c r="F3119" s="14"/>
      <c r="G3119" s="8">
        <v>19.149999999999999</v>
      </c>
    </row>
    <row r="3120" spans="1:7" ht="15" customHeight="1">
      <c r="A3120" s="1"/>
      <c r="B3120" s="1"/>
      <c r="C3120" s="1"/>
      <c r="D3120" s="1"/>
      <c r="E3120" s="14" t="s">
        <v>31</v>
      </c>
      <c r="F3120" s="14"/>
      <c r="G3120" s="8">
        <v>5.5</v>
      </c>
    </row>
    <row r="3121" spans="1:7" ht="15" customHeight="1">
      <c r="A3121" s="1"/>
      <c r="B3121" s="1"/>
      <c r="C3121" s="1"/>
      <c r="D3121" s="1"/>
      <c r="E3121" s="14" t="s">
        <v>32</v>
      </c>
      <c r="F3121" s="14"/>
      <c r="G3121" s="8">
        <f>ROUND(SUM(G3115,G3118),2)</f>
        <v>24.65</v>
      </c>
    </row>
    <row r="3122" spans="1:7" ht="15" customHeight="1">
      <c r="A3122" s="1"/>
      <c r="B3122" s="1"/>
      <c r="C3122" s="1"/>
      <c r="D3122" s="1"/>
      <c r="E3122" s="14" t="s">
        <v>33</v>
      </c>
      <c r="F3122" s="14"/>
      <c r="G3122" s="8">
        <f>ROUND(G3121 * (22.12/100),2)</f>
        <v>5.45</v>
      </c>
    </row>
    <row r="3123" spans="1:7" ht="15" customHeight="1">
      <c r="A3123" s="1"/>
      <c r="B3123" s="1"/>
      <c r="C3123" s="1"/>
      <c r="D3123" s="1"/>
      <c r="E3123" s="14" t="s">
        <v>34</v>
      </c>
      <c r="F3123" s="14"/>
      <c r="G3123" s="8">
        <f>G3122+G3121</f>
        <v>30.099999999999998</v>
      </c>
    </row>
    <row r="3124" spans="1:7" ht="10.050000000000001" customHeight="1">
      <c r="A3124" s="1"/>
      <c r="B3124" s="1"/>
      <c r="C3124" s="1"/>
      <c r="D3124" s="1"/>
      <c r="E3124" s="10"/>
      <c r="F3124" s="10"/>
      <c r="G3124" s="10"/>
    </row>
    <row r="3125" spans="1:7" ht="19.95" customHeight="1">
      <c r="A3125" s="11" t="s">
        <v>836</v>
      </c>
      <c r="B3125" s="11"/>
      <c r="C3125" s="11"/>
      <c r="D3125" s="11"/>
      <c r="E3125" s="11"/>
      <c r="F3125" s="11"/>
      <c r="G3125" s="11"/>
    </row>
    <row r="3126" spans="1:7" ht="15" customHeight="1">
      <c r="A3126" s="12" t="s">
        <v>86</v>
      </c>
      <c r="B3126" s="12"/>
      <c r="C3126" s="2" t="s">
        <v>2</v>
      </c>
      <c r="D3126" s="2" t="s">
        <v>3</v>
      </c>
      <c r="E3126" s="2" t="s">
        <v>4</v>
      </c>
      <c r="F3126" s="2" t="s">
        <v>5</v>
      </c>
      <c r="G3126" s="2" t="s">
        <v>6</v>
      </c>
    </row>
    <row r="3127" spans="1:7" ht="28.95" customHeight="1">
      <c r="A3127" s="3" t="s">
        <v>837</v>
      </c>
      <c r="B3127" s="4" t="s">
        <v>838</v>
      </c>
      <c r="C3127" s="3" t="s">
        <v>9</v>
      </c>
      <c r="D3127" s="3" t="s">
        <v>92</v>
      </c>
      <c r="E3127" s="5">
        <v>7.0000000000000001E-3</v>
      </c>
      <c r="F3127" s="6">
        <v>10.66</v>
      </c>
      <c r="G3127" s="6">
        <f>TRUNC(TRUNC(E3127,8)*F3127,2)</f>
        <v>7.0000000000000007E-2</v>
      </c>
    </row>
    <row r="3128" spans="1:7" ht="18" customHeight="1">
      <c r="A3128" s="1"/>
      <c r="B3128" s="1"/>
      <c r="C3128" s="1"/>
      <c r="D3128" s="1"/>
      <c r="E3128" s="13" t="s">
        <v>93</v>
      </c>
      <c r="F3128" s="13"/>
      <c r="G3128" s="7">
        <f>SUM(G3127:G3127)</f>
        <v>7.0000000000000007E-2</v>
      </c>
    </row>
    <row r="3129" spans="1:7" ht="15" customHeight="1">
      <c r="A3129" s="12" t="s">
        <v>63</v>
      </c>
      <c r="B3129" s="12"/>
      <c r="C3129" s="2" t="s">
        <v>2</v>
      </c>
      <c r="D3129" s="2" t="s">
        <v>3</v>
      </c>
      <c r="E3129" s="2" t="s">
        <v>4</v>
      </c>
      <c r="F3129" s="2" t="s">
        <v>5</v>
      </c>
      <c r="G3129" s="2" t="s">
        <v>6</v>
      </c>
    </row>
    <row r="3130" spans="1:7" ht="28.95" customHeight="1">
      <c r="A3130" s="3" t="s">
        <v>839</v>
      </c>
      <c r="B3130" s="4" t="s">
        <v>840</v>
      </c>
      <c r="C3130" s="3" t="s">
        <v>9</v>
      </c>
      <c r="D3130" s="3" t="s">
        <v>80</v>
      </c>
      <c r="E3130" s="5">
        <v>8.14E-2</v>
      </c>
      <c r="F3130" s="6">
        <v>500</v>
      </c>
      <c r="G3130" s="6">
        <f>TRUNC(TRUNC(E3130,8)*F3130,2)</f>
        <v>40.700000000000003</v>
      </c>
    </row>
    <row r="3131" spans="1:7" ht="21" customHeight="1">
      <c r="A3131" s="3" t="s">
        <v>841</v>
      </c>
      <c r="B3131" s="4" t="s">
        <v>842</v>
      </c>
      <c r="C3131" s="3" t="s">
        <v>9</v>
      </c>
      <c r="D3131" s="3" t="s">
        <v>69</v>
      </c>
      <c r="E3131" s="5">
        <v>4</v>
      </c>
      <c r="F3131" s="6">
        <v>9.7200000000000006</v>
      </c>
      <c r="G3131" s="6">
        <f>TRUNC(TRUNC(E3131,8)*F3131,2)</f>
        <v>38.880000000000003</v>
      </c>
    </row>
    <row r="3132" spans="1:7" ht="15" customHeight="1">
      <c r="A3132" s="1"/>
      <c r="B3132" s="1"/>
      <c r="C3132" s="1"/>
      <c r="D3132" s="1"/>
      <c r="E3132" s="13" t="s">
        <v>70</v>
      </c>
      <c r="F3132" s="13"/>
      <c r="G3132" s="7">
        <f>SUM(G3130:G3131)</f>
        <v>79.580000000000013</v>
      </c>
    </row>
    <row r="3133" spans="1:7" ht="15" customHeight="1">
      <c r="A3133" s="12" t="s">
        <v>71</v>
      </c>
      <c r="B3133" s="12"/>
      <c r="C3133" s="2" t="s">
        <v>2</v>
      </c>
      <c r="D3133" s="2" t="s">
        <v>3</v>
      </c>
      <c r="E3133" s="2" t="s">
        <v>4</v>
      </c>
      <c r="F3133" s="2" t="s">
        <v>5</v>
      </c>
      <c r="G3133" s="2" t="s">
        <v>6</v>
      </c>
    </row>
    <row r="3134" spans="1:7" ht="15" customHeight="1">
      <c r="A3134" s="3" t="s">
        <v>183</v>
      </c>
      <c r="B3134" s="4" t="s">
        <v>184</v>
      </c>
      <c r="C3134" s="3" t="s">
        <v>9</v>
      </c>
      <c r="D3134" s="3" t="s">
        <v>10</v>
      </c>
      <c r="E3134" s="5">
        <v>0.1119</v>
      </c>
      <c r="F3134" s="6">
        <v>29.85</v>
      </c>
      <c r="G3134" s="6">
        <f>TRUNC(TRUNC(E3134,8)*F3134,2)</f>
        <v>3.34</v>
      </c>
    </row>
    <row r="3135" spans="1:7" ht="15" customHeight="1">
      <c r="A3135" s="3" t="s">
        <v>74</v>
      </c>
      <c r="B3135" s="4" t="s">
        <v>75</v>
      </c>
      <c r="C3135" s="3" t="s">
        <v>9</v>
      </c>
      <c r="D3135" s="3" t="s">
        <v>10</v>
      </c>
      <c r="E3135" s="5">
        <v>4.6600000000000003E-2</v>
      </c>
      <c r="F3135" s="6">
        <v>24.08</v>
      </c>
      <c r="G3135" s="6">
        <f>TRUNC(TRUNC(E3135,8)*F3135,2)</f>
        <v>1.1200000000000001</v>
      </c>
    </row>
    <row r="3136" spans="1:7" ht="18" customHeight="1">
      <c r="A3136" s="1"/>
      <c r="B3136" s="1"/>
      <c r="C3136" s="1"/>
      <c r="D3136" s="1"/>
      <c r="E3136" s="13" t="s">
        <v>76</v>
      </c>
      <c r="F3136" s="13"/>
      <c r="G3136" s="7">
        <f>SUM(G3134:G3135)</f>
        <v>4.46</v>
      </c>
    </row>
    <row r="3137" spans="1:7" ht="15" customHeight="1">
      <c r="A3137" s="1"/>
      <c r="B3137" s="1"/>
      <c r="C3137" s="1"/>
      <c r="D3137" s="1"/>
      <c r="E3137" s="14" t="s">
        <v>30</v>
      </c>
      <c r="F3137" s="14"/>
      <c r="G3137" s="8">
        <v>82.31</v>
      </c>
    </row>
    <row r="3138" spans="1:7" ht="15" customHeight="1">
      <c r="A3138" s="1"/>
      <c r="B3138" s="1"/>
      <c r="C3138" s="1"/>
      <c r="D3138" s="1"/>
      <c r="E3138" s="14" t="s">
        <v>31</v>
      </c>
      <c r="F3138" s="14"/>
      <c r="G3138" s="8">
        <v>1.8</v>
      </c>
    </row>
    <row r="3139" spans="1:7" ht="15" customHeight="1">
      <c r="A3139" s="1"/>
      <c r="B3139" s="1"/>
      <c r="C3139" s="1"/>
      <c r="D3139" s="1"/>
      <c r="E3139" s="14" t="s">
        <v>32</v>
      </c>
      <c r="F3139" s="14"/>
      <c r="G3139" s="8">
        <f>ROUND(SUM(G3128,G3132,G3136),2)</f>
        <v>84.11</v>
      </c>
    </row>
    <row r="3140" spans="1:7" ht="15" customHeight="1">
      <c r="A3140" s="1"/>
      <c r="B3140" s="1"/>
      <c r="C3140" s="1"/>
      <c r="D3140" s="1"/>
      <c r="E3140" s="14" t="s">
        <v>33</v>
      </c>
      <c r="F3140" s="14"/>
      <c r="G3140" s="8">
        <f>ROUND(G3139 * (22.12/100),2)</f>
        <v>18.61</v>
      </c>
    </row>
    <row r="3141" spans="1:7" ht="15" customHeight="1">
      <c r="A3141" s="1"/>
      <c r="B3141" s="1"/>
      <c r="C3141" s="1"/>
      <c r="D3141" s="1"/>
      <c r="E3141" s="14" t="s">
        <v>34</v>
      </c>
      <c r="F3141" s="14"/>
      <c r="G3141" s="8">
        <f>G3140+G3139</f>
        <v>102.72</v>
      </c>
    </row>
    <row r="3142" spans="1:7" ht="10.050000000000001" customHeight="1">
      <c r="A3142" s="1"/>
      <c r="B3142" s="1"/>
      <c r="C3142" s="1"/>
      <c r="D3142" s="1"/>
      <c r="E3142" s="10"/>
      <c r="F3142" s="10"/>
      <c r="G3142" s="10"/>
    </row>
    <row r="3143" spans="1:7" ht="19.95" customHeight="1">
      <c r="A3143" s="11" t="s">
        <v>843</v>
      </c>
      <c r="B3143" s="11"/>
      <c r="C3143" s="11"/>
      <c r="D3143" s="11"/>
      <c r="E3143" s="11"/>
      <c r="F3143" s="11"/>
      <c r="G3143" s="11"/>
    </row>
    <row r="3144" spans="1:7" ht="15" customHeight="1">
      <c r="A3144" s="12" t="s">
        <v>26</v>
      </c>
      <c r="B3144" s="12"/>
      <c r="C3144" s="2" t="s">
        <v>2</v>
      </c>
      <c r="D3144" s="2" t="s">
        <v>3</v>
      </c>
      <c r="E3144" s="2" t="s">
        <v>4</v>
      </c>
      <c r="F3144" s="2" t="s">
        <v>5</v>
      </c>
      <c r="G3144" s="2" t="s">
        <v>6</v>
      </c>
    </row>
    <row r="3145" spans="1:7" ht="28.95" customHeight="1">
      <c r="A3145" s="3" t="s">
        <v>844</v>
      </c>
      <c r="B3145" s="4" t="s">
        <v>845</v>
      </c>
      <c r="C3145" s="3" t="s">
        <v>9</v>
      </c>
      <c r="D3145" s="3" t="s">
        <v>10</v>
      </c>
      <c r="E3145" s="5">
        <v>1</v>
      </c>
      <c r="F3145" s="6">
        <v>0.62</v>
      </c>
      <c r="G3145" s="6">
        <f>TRUNC(TRUNC(E3145,8)*F3145,2)</f>
        <v>0.62</v>
      </c>
    </row>
    <row r="3146" spans="1:7" ht="28.95" customHeight="1">
      <c r="A3146" s="3" t="s">
        <v>846</v>
      </c>
      <c r="B3146" s="4" t="s">
        <v>847</v>
      </c>
      <c r="C3146" s="3" t="s">
        <v>9</v>
      </c>
      <c r="D3146" s="3" t="s">
        <v>10</v>
      </c>
      <c r="E3146" s="5">
        <v>1</v>
      </c>
      <c r="F3146" s="6">
        <v>0.16</v>
      </c>
      <c r="G3146" s="6">
        <f>TRUNC(TRUNC(E3146,8)*F3146,2)</f>
        <v>0.16</v>
      </c>
    </row>
    <row r="3147" spans="1:7" ht="15" customHeight="1">
      <c r="A3147" s="1"/>
      <c r="B3147" s="1"/>
      <c r="C3147" s="1"/>
      <c r="D3147" s="1"/>
      <c r="E3147" s="13" t="s">
        <v>29</v>
      </c>
      <c r="F3147" s="13"/>
      <c r="G3147" s="7">
        <f>SUM(G3145:G3146)</f>
        <v>0.78</v>
      </c>
    </row>
    <row r="3148" spans="1:7" ht="15" customHeight="1">
      <c r="A3148" s="1"/>
      <c r="B3148" s="1"/>
      <c r="C3148" s="1"/>
      <c r="D3148" s="1"/>
      <c r="E3148" s="14" t="s">
        <v>30</v>
      </c>
      <c r="F3148" s="14"/>
      <c r="G3148" s="8">
        <v>0.78</v>
      </c>
    </row>
    <row r="3149" spans="1:7" ht="15" customHeight="1">
      <c r="A3149" s="1"/>
      <c r="B3149" s="1"/>
      <c r="C3149" s="1"/>
      <c r="D3149" s="1"/>
      <c r="E3149" s="14" t="s">
        <v>202</v>
      </c>
      <c r="F3149" s="14"/>
      <c r="G3149" s="8">
        <v>0</v>
      </c>
    </row>
    <row r="3150" spans="1:7" ht="15" customHeight="1">
      <c r="A3150" s="1"/>
      <c r="B3150" s="1"/>
      <c r="C3150" s="1"/>
      <c r="D3150" s="1"/>
      <c r="E3150" s="14" t="s">
        <v>32</v>
      </c>
      <c r="F3150" s="14"/>
      <c r="G3150" s="8">
        <f>ROUND(SUM(G3147),2)</f>
        <v>0.78</v>
      </c>
    </row>
    <row r="3151" spans="1:7" ht="15" customHeight="1">
      <c r="A3151" s="1"/>
      <c r="B3151" s="1"/>
      <c r="C3151" s="1"/>
      <c r="D3151" s="1"/>
      <c r="E3151" s="14" t="s">
        <v>33</v>
      </c>
      <c r="F3151" s="14"/>
      <c r="G3151" s="8">
        <f>ROUND(G3150 * (22.12/100),2)</f>
        <v>0.17</v>
      </c>
    </row>
    <row r="3152" spans="1:7" ht="15" customHeight="1">
      <c r="A3152" s="1"/>
      <c r="B3152" s="1"/>
      <c r="C3152" s="1"/>
      <c r="D3152" s="1"/>
      <c r="E3152" s="14" t="s">
        <v>34</v>
      </c>
      <c r="F3152" s="14"/>
      <c r="G3152" s="8">
        <f>G3151+G3150</f>
        <v>0.95000000000000007</v>
      </c>
    </row>
    <row r="3153" spans="1:7" ht="10.050000000000001" customHeight="1">
      <c r="A3153" s="1"/>
      <c r="B3153" s="1"/>
      <c r="C3153" s="1"/>
      <c r="D3153" s="1"/>
      <c r="E3153" s="10"/>
      <c r="F3153" s="10"/>
      <c r="G3153" s="10"/>
    </row>
    <row r="3154" spans="1:7" ht="19.95" customHeight="1">
      <c r="A3154" s="11" t="s">
        <v>848</v>
      </c>
      <c r="B3154" s="11"/>
      <c r="C3154" s="11"/>
      <c r="D3154" s="11"/>
      <c r="E3154" s="11"/>
      <c r="F3154" s="11"/>
      <c r="G3154" s="11"/>
    </row>
    <row r="3155" spans="1:7" ht="15" customHeight="1">
      <c r="A3155" s="12" t="s">
        <v>26</v>
      </c>
      <c r="B3155" s="12"/>
      <c r="C3155" s="2" t="s">
        <v>2</v>
      </c>
      <c r="D3155" s="2" t="s">
        <v>3</v>
      </c>
      <c r="E3155" s="2" t="s">
        <v>4</v>
      </c>
      <c r="F3155" s="2" t="s">
        <v>5</v>
      </c>
      <c r="G3155" s="2" t="s">
        <v>6</v>
      </c>
    </row>
    <row r="3156" spans="1:7" ht="28.95" customHeight="1">
      <c r="A3156" s="3" t="s">
        <v>844</v>
      </c>
      <c r="B3156" s="4" t="s">
        <v>845</v>
      </c>
      <c r="C3156" s="3" t="s">
        <v>9</v>
      </c>
      <c r="D3156" s="3" t="s">
        <v>10</v>
      </c>
      <c r="E3156" s="5">
        <v>1</v>
      </c>
      <c r="F3156" s="6">
        <v>0.62</v>
      </c>
      <c r="G3156" s="6">
        <f>TRUNC(TRUNC(E3156,8)*F3156,2)</f>
        <v>0.62</v>
      </c>
    </row>
    <row r="3157" spans="1:7" ht="28.95" customHeight="1">
      <c r="A3157" s="3" t="s">
        <v>846</v>
      </c>
      <c r="B3157" s="4" t="s">
        <v>847</v>
      </c>
      <c r="C3157" s="3" t="s">
        <v>9</v>
      </c>
      <c r="D3157" s="3" t="s">
        <v>10</v>
      </c>
      <c r="E3157" s="5">
        <v>1</v>
      </c>
      <c r="F3157" s="6">
        <v>0.16</v>
      </c>
      <c r="G3157" s="6">
        <f>TRUNC(TRUNC(E3157,8)*F3157,2)</f>
        <v>0.16</v>
      </c>
    </row>
    <row r="3158" spans="1:7" ht="28.95" customHeight="1">
      <c r="A3158" s="3" t="s">
        <v>849</v>
      </c>
      <c r="B3158" s="4" t="s">
        <v>850</v>
      </c>
      <c r="C3158" s="3" t="s">
        <v>9</v>
      </c>
      <c r="D3158" s="3" t="s">
        <v>10</v>
      </c>
      <c r="E3158" s="5">
        <v>1</v>
      </c>
      <c r="F3158" s="6">
        <v>0.78</v>
      </c>
      <c r="G3158" s="6">
        <f>TRUNC(TRUNC(E3158,8)*F3158,2)</f>
        <v>0.78</v>
      </c>
    </row>
    <row r="3159" spans="1:7" ht="28.95" customHeight="1">
      <c r="A3159" s="3" t="s">
        <v>851</v>
      </c>
      <c r="B3159" s="4" t="s">
        <v>852</v>
      </c>
      <c r="C3159" s="3" t="s">
        <v>9</v>
      </c>
      <c r="D3159" s="3" t="s">
        <v>10</v>
      </c>
      <c r="E3159" s="5">
        <v>1</v>
      </c>
      <c r="F3159" s="6">
        <v>9.07</v>
      </c>
      <c r="G3159" s="6">
        <f>TRUNC(TRUNC(E3159,8)*F3159,2)</f>
        <v>9.07</v>
      </c>
    </row>
    <row r="3160" spans="1:7" ht="15" customHeight="1">
      <c r="A3160" s="1"/>
      <c r="B3160" s="1"/>
      <c r="C3160" s="1"/>
      <c r="D3160" s="1"/>
      <c r="E3160" s="13" t="s">
        <v>29</v>
      </c>
      <c r="F3160" s="13"/>
      <c r="G3160" s="7">
        <f>SUM(G3156:G3159)</f>
        <v>10.63</v>
      </c>
    </row>
    <row r="3161" spans="1:7" ht="15" customHeight="1">
      <c r="A3161" s="1"/>
      <c r="B3161" s="1"/>
      <c r="C3161" s="1"/>
      <c r="D3161" s="1"/>
      <c r="E3161" s="14" t="s">
        <v>30</v>
      </c>
      <c r="F3161" s="14"/>
      <c r="G3161" s="8">
        <v>10.63</v>
      </c>
    </row>
    <row r="3162" spans="1:7" ht="15" customHeight="1">
      <c r="A3162" s="1"/>
      <c r="B3162" s="1"/>
      <c r="C3162" s="1"/>
      <c r="D3162" s="1"/>
      <c r="E3162" s="14" t="s">
        <v>202</v>
      </c>
      <c r="F3162" s="14"/>
      <c r="G3162" s="8">
        <v>0</v>
      </c>
    </row>
    <row r="3163" spans="1:7" ht="15" customHeight="1">
      <c r="A3163" s="1"/>
      <c r="B3163" s="1"/>
      <c r="C3163" s="1"/>
      <c r="D3163" s="1"/>
      <c r="E3163" s="14" t="s">
        <v>32</v>
      </c>
      <c r="F3163" s="14"/>
      <c r="G3163" s="8">
        <f>ROUND(SUM(G3160),2)</f>
        <v>10.63</v>
      </c>
    </row>
    <row r="3164" spans="1:7" ht="15" customHeight="1">
      <c r="A3164" s="1"/>
      <c r="B3164" s="1"/>
      <c r="C3164" s="1"/>
      <c r="D3164" s="1"/>
      <c r="E3164" s="14" t="s">
        <v>33</v>
      </c>
      <c r="F3164" s="14"/>
      <c r="G3164" s="8">
        <f>ROUND(G3163 * (22.12/100),2)</f>
        <v>2.35</v>
      </c>
    </row>
    <row r="3165" spans="1:7" ht="15" customHeight="1">
      <c r="A3165" s="1"/>
      <c r="B3165" s="1"/>
      <c r="C3165" s="1"/>
      <c r="D3165" s="1"/>
      <c r="E3165" s="14" t="s">
        <v>34</v>
      </c>
      <c r="F3165" s="14"/>
      <c r="G3165" s="8">
        <f>G3164+G3163</f>
        <v>12.98</v>
      </c>
    </row>
    <row r="3166" spans="1:7" ht="10.050000000000001" customHeight="1">
      <c r="A3166" s="1"/>
      <c r="B3166" s="1"/>
      <c r="C3166" s="1"/>
      <c r="D3166" s="1"/>
      <c r="E3166" s="10"/>
      <c r="F3166" s="10"/>
      <c r="G3166" s="10"/>
    </row>
    <row r="3167" spans="1:7" ht="19.95" customHeight="1">
      <c r="A3167" s="11" t="s">
        <v>853</v>
      </c>
      <c r="B3167" s="11"/>
      <c r="C3167" s="11"/>
      <c r="D3167" s="11"/>
      <c r="E3167" s="11"/>
      <c r="F3167" s="11"/>
      <c r="G3167" s="11"/>
    </row>
    <row r="3168" spans="1:7" ht="15" customHeight="1">
      <c r="A3168" s="12" t="s">
        <v>209</v>
      </c>
      <c r="B3168" s="12"/>
      <c r="C3168" s="2" t="s">
        <v>2</v>
      </c>
      <c r="D3168" s="2" t="s">
        <v>3</v>
      </c>
      <c r="E3168" s="2" t="s">
        <v>4</v>
      </c>
      <c r="F3168" s="2" t="s">
        <v>5</v>
      </c>
      <c r="G3168" s="2" t="s">
        <v>6</v>
      </c>
    </row>
    <row r="3169" spans="1:7" ht="46.05" customHeight="1">
      <c r="A3169" s="3" t="s">
        <v>854</v>
      </c>
      <c r="B3169" s="4" t="s">
        <v>855</v>
      </c>
      <c r="C3169" s="3" t="s">
        <v>9</v>
      </c>
      <c r="D3169" s="3" t="s">
        <v>130</v>
      </c>
      <c r="E3169" s="5">
        <v>5.3300000000000001E-5</v>
      </c>
      <c r="F3169" s="6">
        <v>11744.5</v>
      </c>
      <c r="G3169" s="6">
        <f>TRUNC(TRUNC(E3169,8)*F3169,2)</f>
        <v>0.62</v>
      </c>
    </row>
    <row r="3170" spans="1:7" ht="15" customHeight="1">
      <c r="A3170" s="1"/>
      <c r="B3170" s="1"/>
      <c r="C3170" s="1"/>
      <c r="D3170" s="1"/>
      <c r="E3170" s="13" t="s">
        <v>212</v>
      </c>
      <c r="F3170" s="13"/>
      <c r="G3170" s="7">
        <f>SUM(G3169:G3169)</f>
        <v>0.62</v>
      </c>
    </row>
    <row r="3171" spans="1:7" ht="15" customHeight="1">
      <c r="A3171" s="1"/>
      <c r="B3171" s="1"/>
      <c r="C3171" s="1"/>
      <c r="D3171" s="1"/>
      <c r="E3171" s="14" t="s">
        <v>30</v>
      </c>
      <c r="F3171" s="14"/>
      <c r="G3171" s="8">
        <v>0.62</v>
      </c>
    </row>
    <row r="3172" spans="1:7" ht="15" customHeight="1">
      <c r="A3172" s="1"/>
      <c r="B3172" s="1"/>
      <c r="C3172" s="1"/>
      <c r="D3172" s="1"/>
      <c r="E3172" s="14" t="s">
        <v>202</v>
      </c>
      <c r="F3172" s="14"/>
      <c r="G3172" s="8">
        <v>0</v>
      </c>
    </row>
    <row r="3173" spans="1:7" ht="15" customHeight="1">
      <c r="A3173" s="1"/>
      <c r="B3173" s="1"/>
      <c r="C3173" s="1"/>
      <c r="D3173" s="1"/>
      <c r="E3173" s="14" t="s">
        <v>32</v>
      </c>
      <c r="F3173" s="14"/>
      <c r="G3173" s="8">
        <f>ROUND(SUM(G3170),2)</f>
        <v>0.62</v>
      </c>
    </row>
    <row r="3174" spans="1:7" ht="15" customHeight="1">
      <c r="A3174" s="1"/>
      <c r="B3174" s="1"/>
      <c r="C3174" s="1"/>
      <c r="D3174" s="1"/>
      <c r="E3174" s="14" t="s">
        <v>33</v>
      </c>
      <c r="F3174" s="14"/>
      <c r="G3174" s="8">
        <f>ROUND(G3173 * (22.12/100),2)</f>
        <v>0.14000000000000001</v>
      </c>
    </row>
    <row r="3175" spans="1:7" ht="15" customHeight="1">
      <c r="A3175" s="1"/>
      <c r="B3175" s="1"/>
      <c r="C3175" s="1"/>
      <c r="D3175" s="1"/>
      <c r="E3175" s="14" t="s">
        <v>34</v>
      </c>
      <c r="F3175" s="14"/>
      <c r="G3175" s="8">
        <f>G3174+G3173</f>
        <v>0.76</v>
      </c>
    </row>
    <row r="3176" spans="1:7" ht="10.050000000000001" customHeight="1">
      <c r="A3176" s="1"/>
      <c r="B3176" s="1"/>
      <c r="C3176" s="1"/>
      <c r="D3176" s="1"/>
      <c r="E3176" s="10"/>
      <c r="F3176" s="10"/>
      <c r="G3176" s="10"/>
    </row>
    <row r="3177" spans="1:7" ht="19.95" customHeight="1">
      <c r="A3177" s="11" t="s">
        <v>856</v>
      </c>
      <c r="B3177" s="11"/>
      <c r="C3177" s="11"/>
      <c r="D3177" s="11"/>
      <c r="E3177" s="11"/>
      <c r="F3177" s="11"/>
      <c r="G3177" s="11"/>
    </row>
    <row r="3178" spans="1:7" ht="15" customHeight="1">
      <c r="A3178" s="12" t="s">
        <v>209</v>
      </c>
      <c r="B3178" s="12"/>
      <c r="C3178" s="2" t="s">
        <v>2</v>
      </c>
      <c r="D3178" s="2" t="s">
        <v>3</v>
      </c>
      <c r="E3178" s="2" t="s">
        <v>4</v>
      </c>
      <c r="F3178" s="2" t="s">
        <v>5</v>
      </c>
      <c r="G3178" s="2" t="s">
        <v>6</v>
      </c>
    </row>
    <row r="3179" spans="1:7" ht="46.05" customHeight="1">
      <c r="A3179" s="3" t="s">
        <v>854</v>
      </c>
      <c r="B3179" s="4" t="s">
        <v>855</v>
      </c>
      <c r="C3179" s="3" t="s">
        <v>9</v>
      </c>
      <c r="D3179" s="3" t="s">
        <v>130</v>
      </c>
      <c r="E3179" s="5">
        <v>1.43E-5</v>
      </c>
      <c r="F3179" s="6">
        <v>11744.5</v>
      </c>
      <c r="G3179" s="6">
        <f>TRUNC(TRUNC(E3179,8)*F3179,2)</f>
        <v>0.16</v>
      </c>
    </row>
    <row r="3180" spans="1:7" ht="15" customHeight="1">
      <c r="A3180" s="1"/>
      <c r="B3180" s="1"/>
      <c r="C3180" s="1"/>
      <c r="D3180" s="1"/>
      <c r="E3180" s="13" t="s">
        <v>212</v>
      </c>
      <c r="F3180" s="13"/>
      <c r="G3180" s="7">
        <f>SUM(G3179:G3179)</f>
        <v>0.16</v>
      </c>
    </row>
    <row r="3181" spans="1:7" ht="15" customHeight="1">
      <c r="A3181" s="1"/>
      <c r="B3181" s="1"/>
      <c r="C3181" s="1"/>
      <c r="D3181" s="1"/>
      <c r="E3181" s="14" t="s">
        <v>30</v>
      </c>
      <c r="F3181" s="14"/>
      <c r="G3181" s="8">
        <v>0.16</v>
      </c>
    </row>
    <row r="3182" spans="1:7" ht="15" customHeight="1">
      <c r="A3182" s="1"/>
      <c r="B3182" s="1"/>
      <c r="C3182" s="1"/>
      <c r="D3182" s="1"/>
      <c r="E3182" s="14" t="s">
        <v>202</v>
      </c>
      <c r="F3182" s="14"/>
      <c r="G3182" s="8">
        <v>0</v>
      </c>
    </row>
    <row r="3183" spans="1:7" ht="15" customHeight="1">
      <c r="A3183" s="1"/>
      <c r="B3183" s="1"/>
      <c r="C3183" s="1"/>
      <c r="D3183" s="1"/>
      <c r="E3183" s="14" t="s">
        <v>32</v>
      </c>
      <c r="F3183" s="14"/>
      <c r="G3183" s="8">
        <f>ROUND(SUM(G3180),2)</f>
        <v>0.16</v>
      </c>
    </row>
    <row r="3184" spans="1:7" ht="15" customHeight="1">
      <c r="A3184" s="1"/>
      <c r="B3184" s="1"/>
      <c r="C3184" s="1"/>
      <c r="D3184" s="1"/>
      <c r="E3184" s="14" t="s">
        <v>33</v>
      </c>
      <c r="F3184" s="14"/>
      <c r="G3184" s="8">
        <f>ROUND(G3183 * (22.12/100),2)</f>
        <v>0.04</v>
      </c>
    </row>
    <row r="3185" spans="1:7" ht="15" customHeight="1">
      <c r="A3185" s="1"/>
      <c r="B3185" s="1"/>
      <c r="C3185" s="1"/>
      <c r="D3185" s="1"/>
      <c r="E3185" s="14" t="s">
        <v>34</v>
      </c>
      <c r="F3185" s="14"/>
      <c r="G3185" s="8">
        <f>G3184+G3183</f>
        <v>0.2</v>
      </c>
    </row>
    <row r="3186" spans="1:7" ht="10.050000000000001" customHeight="1">
      <c r="A3186" s="1"/>
      <c r="B3186" s="1"/>
      <c r="C3186" s="1"/>
      <c r="D3186" s="1"/>
      <c r="E3186" s="10"/>
      <c r="F3186" s="10"/>
      <c r="G3186" s="10"/>
    </row>
    <row r="3187" spans="1:7" ht="19.95" customHeight="1">
      <c r="A3187" s="11" t="s">
        <v>857</v>
      </c>
      <c r="B3187" s="11"/>
      <c r="C3187" s="11"/>
      <c r="D3187" s="11"/>
      <c r="E3187" s="11"/>
      <c r="F3187" s="11"/>
      <c r="G3187" s="11"/>
    </row>
    <row r="3188" spans="1:7" ht="15" customHeight="1">
      <c r="A3188" s="12" t="s">
        <v>209</v>
      </c>
      <c r="B3188" s="12"/>
      <c r="C3188" s="2" t="s">
        <v>2</v>
      </c>
      <c r="D3188" s="2" t="s">
        <v>3</v>
      </c>
      <c r="E3188" s="2" t="s">
        <v>4</v>
      </c>
      <c r="F3188" s="2" t="s">
        <v>5</v>
      </c>
      <c r="G3188" s="2" t="s">
        <v>6</v>
      </c>
    </row>
    <row r="3189" spans="1:7" ht="46.05" customHeight="1">
      <c r="A3189" s="3" t="s">
        <v>854</v>
      </c>
      <c r="B3189" s="4" t="s">
        <v>855</v>
      </c>
      <c r="C3189" s="3" t="s">
        <v>9</v>
      </c>
      <c r="D3189" s="3" t="s">
        <v>130</v>
      </c>
      <c r="E3189" s="5">
        <v>6.6699999999999995E-5</v>
      </c>
      <c r="F3189" s="6">
        <v>11744.5</v>
      </c>
      <c r="G3189" s="6">
        <f>TRUNC(TRUNC(E3189,8)*F3189,2)</f>
        <v>0.78</v>
      </c>
    </row>
    <row r="3190" spans="1:7" ht="15" customHeight="1">
      <c r="A3190" s="1"/>
      <c r="B3190" s="1"/>
      <c r="C3190" s="1"/>
      <c r="D3190" s="1"/>
      <c r="E3190" s="13" t="s">
        <v>212</v>
      </c>
      <c r="F3190" s="13"/>
      <c r="G3190" s="7">
        <f>SUM(G3189:G3189)</f>
        <v>0.78</v>
      </c>
    </row>
    <row r="3191" spans="1:7" ht="15" customHeight="1">
      <c r="A3191" s="1"/>
      <c r="B3191" s="1"/>
      <c r="C3191" s="1"/>
      <c r="D3191" s="1"/>
      <c r="E3191" s="14" t="s">
        <v>30</v>
      </c>
      <c r="F3191" s="14"/>
      <c r="G3191" s="8">
        <v>0.78</v>
      </c>
    </row>
    <row r="3192" spans="1:7" ht="15" customHeight="1">
      <c r="A3192" s="1"/>
      <c r="B3192" s="1"/>
      <c r="C3192" s="1"/>
      <c r="D3192" s="1"/>
      <c r="E3192" s="14" t="s">
        <v>202</v>
      </c>
      <c r="F3192" s="14"/>
      <c r="G3192" s="8">
        <v>0</v>
      </c>
    </row>
    <row r="3193" spans="1:7" ht="15" customHeight="1">
      <c r="A3193" s="1"/>
      <c r="B3193" s="1"/>
      <c r="C3193" s="1"/>
      <c r="D3193" s="1"/>
      <c r="E3193" s="14" t="s">
        <v>32</v>
      </c>
      <c r="F3193" s="14"/>
      <c r="G3193" s="8">
        <f>ROUND(SUM(G3190),2)</f>
        <v>0.78</v>
      </c>
    </row>
    <row r="3194" spans="1:7" ht="15" customHeight="1">
      <c r="A3194" s="1"/>
      <c r="B3194" s="1"/>
      <c r="C3194" s="1"/>
      <c r="D3194" s="1"/>
      <c r="E3194" s="14" t="s">
        <v>33</v>
      </c>
      <c r="F3194" s="14"/>
      <c r="G3194" s="8">
        <f>ROUND(G3193 * (22.12/100),2)</f>
        <v>0.17</v>
      </c>
    </row>
    <row r="3195" spans="1:7" ht="15" customHeight="1">
      <c r="A3195" s="1"/>
      <c r="B3195" s="1"/>
      <c r="C3195" s="1"/>
      <c r="D3195" s="1"/>
      <c r="E3195" s="14" t="s">
        <v>34</v>
      </c>
      <c r="F3195" s="14"/>
      <c r="G3195" s="8">
        <f>G3194+G3193</f>
        <v>0.95000000000000007</v>
      </c>
    </row>
    <row r="3196" spans="1:7" ht="10.050000000000001" customHeight="1">
      <c r="A3196" s="1"/>
      <c r="B3196" s="1"/>
      <c r="C3196" s="1"/>
      <c r="D3196" s="1"/>
      <c r="E3196" s="10"/>
      <c r="F3196" s="10"/>
      <c r="G3196" s="10"/>
    </row>
    <row r="3197" spans="1:7" ht="19.95" customHeight="1">
      <c r="A3197" s="11" t="s">
        <v>858</v>
      </c>
      <c r="B3197" s="11"/>
      <c r="C3197" s="11"/>
      <c r="D3197" s="11"/>
      <c r="E3197" s="11"/>
      <c r="F3197" s="11"/>
      <c r="G3197" s="11"/>
    </row>
    <row r="3198" spans="1:7" ht="15" customHeight="1">
      <c r="A3198" s="12" t="s">
        <v>63</v>
      </c>
      <c r="B3198" s="12"/>
      <c r="C3198" s="2" t="s">
        <v>2</v>
      </c>
      <c r="D3198" s="2" t="s">
        <v>3</v>
      </c>
      <c r="E3198" s="2" t="s">
        <v>4</v>
      </c>
      <c r="F3198" s="2" t="s">
        <v>5</v>
      </c>
      <c r="G3198" s="2" t="s">
        <v>6</v>
      </c>
    </row>
    <row r="3199" spans="1:7" ht="15" customHeight="1">
      <c r="A3199" s="3" t="s">
        <v>323</v>
      </c>
      <c r="B3199" s="4" t="s">
        <v>324</v>
      </c>
      <c r="C3199" s="3" t="s">
        <v>9</v>
      </c>
      <c r="D3199" s="3" t="s">
        <v>107</v>
      </c>
      <c r="E3199" s="5">
        <v>1.44</v>
      </c>
      <c r="F3199" s="6">
        <v>6.3</v>
      </c>
      <c r="G3199" s="6">
        <f>TRUNC(TRUNC(E3199,8)*F3199,2)</f>
        <v>9.07</v>
      </c>
    </row>
    <row r="3200" spans="1:7" ht="15" customHeight="1">
      <c r="A3200" s="1"/>
      <c r="B3200" s="1"/>
      <c r="C3200" s="1"/>
      <c r="D3200" s="1"/>
      <c r="E3200" s="13" t="s">
        <v>70</v>
      </c>
      <c r="F3200" s="13"/>
      <c r="G3200" s="7">
        <f>SUM(G3199:G3199)</f>
        <v>9.07</v>
      </c>
    </row>
    <row r="3201" spans="1:7" ht="15" customHeight="1">
      <c r="A3201" s="1"/>
      <c r="B3201" s="1"/>
      <c r="C3201" s="1"/>
      <c r="D3201" s="1"/>
      <c r="E3201" s="14" t="s">
        <v>30</v>
      </c>
      <c r="F3201" s="14"/>
      <c r="G3201" s="8">
        <v>9.07</v>
      </c>
    </row>
    <row r="3202" spans="1:7" ht="15" customHeight="1">
      <c r="A3202" s="1"/>
      <c r="B3202" s="1"/>
      <c r="C3202" s="1"/>
      <c r="D3202" s="1"/>
      <c r="E3202" s="14" t="s">
        <v>202</v>
      </c>
      <c r="F3202" s="14"/>
      <c r="G3202" s="8">
        <v>0</v>
      </c>
    </row>
    <row r="3203" spans="1:7" ht="15" customHeight="1">
      <c r="A3203" s="1"/>
      <c r="B3203" s="1"/>
      <c r="C3203" s="1"/>
      <c r="D3203" s="1"/>
      <c r="E3203" s="14" t="s">
        <v>32</v>
      </c>
      <c r="F3203" s="14"/>
      <c r="G3203" s="8">
        <f>ROUND(SUM(G3200),2)</f>
        <v>9.07</v>
      </c>
    </row>
    <row r="3204" spans="1:7" ht="15" customHeight="1">
      <c r="A3204" s="1"/>
      <c r="B3204" s="1"/>
      <c r="C3204" s="1"/>
      <c r="D3204" s="1"/>
      <c r="E3204" s="14" t="s">
        <v>33</v>
      </c>
      <c r="F3204" s="14"/>
      <c r="G3204" s="8">
        <f>ROUND(G3203 * (22.12/100),2)</f>
        <v>2.0099999999999998</v>
      </c>
    </row>
    <row r="3205" spans="1:7" ht="15" customHeight="1">
      <c r="A3205" s="1"/>
      <c r="B3205" s="1"/>
      <c r="C3205" s="1"/>
      <c r="D3205" s="1"/>
      <c r="E3205" s="14" t="s">
        <v>34</v>
      </c>
      <c r="F3205" s="14"/>
      <c r="G3205" s="8">
        <f>G3204+G3203</f>
        <v>11.08</v>
      </c>
    </row>
    <row r="3206" spans="1:7" ht="10.050000000000001" customHeight="1">
      <c r="A3206" s="1"/>
      <c r="B3206" s="1"/>
      <c r="C3206" s="1"/>
      <c r="D3206" s="1"/>
      <c r="E3206" s="10"/>
      <c r="F3206" s="10"/>
      <c r="G3206" s="10"/>
    </row>
    <row r="3207" spans="1:7" ht="19.95" customHeight="1">
      <c r="A3207" s="11" t="s">
        <v>859</v>
      </c>
      <c r="B3207" s="11"/>
      <c r="C3207" s="11"/>
      <c r="D3207" s="11"/>
      <c r="E3207" s="11"/>
      <c r="F3207" s="11"/>
      <c r="G3207" s="11"/>
    </row>
    <row r="3208" spans="1:7" ht="15" customHeight="1">
      <c r="A3208" s="12" t="s">
        <v>63</v>
      </c>
      <c r="B3208" s="12"/>
      <c r="C3208" s="2" t="s">
        <v>2</v>
      </c>
      <c r="D3208" s="2" t="s">
        <v>3</v>
      </c>
      <c r="E3208" s="2" t="s">
        <v>4</v>
      </c>
      <c r="F3208" s="2" t="s">
        <v>5</v>
      </c>
      <c r="G3208" s="2" t="s">
        <v>6</v>
      </c>
    </row>
    <row r="3209" spans="1:7" ht="15" customHeight="1">
      <c r="A3209" s="3" t="s">
        <v>860</v>
      </c>
      <c r="B3209" s="4" t="s">
        <v>861</v>
      </c>
      <c r="C3209" s="3" t="s">
        <v>9</v>
      </c>
      <c r="D3209" s="3" t="s">
        <v>130</v>
      </c>
      <c r="E3209" s="5">
        <v>19.8</v>
      </c>
      <c r="F3209" s="6">
        <v>0.09</v>
      </c>
      <c r="G3209" s="6">
        <f>TRUNC(TRUNC(E3209,8)*F3209,2)</f>
        <v>1.78</v>
      </c>
    </row>
    <row r="3210" spans="1:7" ht="28.95" customHeight="1">
      <c r="A3210" s="3" t="s">
        <v>862</v>
      </c>
      <c r="B3210" s="4" t="s">
        <v>863</v>
      </c>
      <c r="C3210" s="3" t="s">
        <v>9</v>
      </c>
      <c r="D3210" s="3" t="s">
        <v>130</v>
      </c>
      <c r="E3210" s="5">
        <v>3</v>
      </c>
      <c r="F3210" s="6">
        <v>40.200000000000003</v>
      </c>
      <c r="G3210" s="6">
        <f>TRUNC(TRUNC(E3210,8)*F3210,2)</f>
        <v>120.6</v>
      </c>
    </row>
    <row r="3211" spans="1:7" ht="21" customHeight="1">
      <c r="A3211" s="3" t="s">
        <v>864</v>
      </c>
      <c r="B3211" s="4" t="s">
        <v>865</v>
      </c>
      <c r="C3211" s="3" t="s">
        <v>9</v>
      </c>
      <c r="D3211" s="3" t="s">
        <v>130</v>
      </c>
      <c r="E3211" s="5">
        <v>19.8</v>
      </c>
      <c r="F3211" s="6">
        <v>0.05</v>
      </c>
      <c r="G3211" s="6">
        <f>TRUNC(TRUNC(E3211,8)*F3211,2)</f>
        <v>0.99</v>
      </c>
    </row>
    <row r="3212" spans="1:7" ht="37.950000000000003" customHeight="1">
      <c r="A3212" s="3" t="s">
        <v>866</v>
      </c>
      <c r="B3212" s="4" t="s">
        <v>867</v>
      </c>
      <c r="C3212" s="3" t="s">
        <v>9</v>
      </c>
      <c r="D3212" s="3" t="s">
        <v>130</v>
      </c>
      <c r="E3212" s="5">
        <v>1</v>
      </c>
      <c r="F3212" s="6">
        <v>189.95</v>
      </c>
      <c r="G3212" s="6">
        <f>TRUNC(TRUNC(E3212,8)*F3212,2)</f>
        <v>189.95</v>
      </c>
    </row>
    <row r="3213" spans="1:7" ht="15" customHeight="1">
      <c r="A3213" s="1"/>
      <c r="B3213" s="1"/>
      <c r="C3213" s="1"/>
      <c r="D3213" s="1"/>
      <c r="E3213" s="13" t="s">
        <v>70</v>
      </c>
      <c r="F3213" s="13"/>
      <c r="G3213" s="7">
        <f>SUM(G3209:G3212)</f>
        <v>313.32</v>
      </c>
    </row>
    <row r="3214" spans="1:7" ht="15" customHeight="1">
      <c r="A3214" s="12" t="s">
        <v>71</v>
      </c>
      <c r="B3214" s="12"/>
      <c r="C3214" s="2" t="s">
        <v>2</v>
      </c>
      <c r="D3214" s="2" t="s">
        <v>3</v>
      </c>
      <c r="E3214" s="2" t="s">
        <v>4</v>
      </c>
      <c r="F3214" s="2" t="s">
        <v>5</v>
      </c>
      <c r="G3214" s="2" t="s">
        <v>6</v>
      </c>
    </row>
    <row r="3215" spans="1:7" ht="21" customHeight="1">
      <c r="A3215" s="3" t="s">
        <v>72</v>
      </c>
      <c r="B3215" s="4" t="s">
        <v>73</v>
      </c>
      <c r="C3215" s="3" t="s">
        <v>9</v>
      </c>
      <c r="D3215" s="3" t="s">
        <v>10</v>
      </c>
      <c r="E3215" s="5">
        <v>2.2419775999999998</v>
      </c>
      <c r="F3215" s="6">
        <v>28.4</v>
      </c>
      <c r="G3215" s="6">
        <f>TRUNC(TRUNC(E3215,8)*F3215,2)</f>
        <v>63.67</v>
      </c>
    </row>
    <row r="3216" spans="1:7" ht="15" customHeight="1">
      <c r="A3216" s="3" t="s">
        <v>74</v>
      </c>
      <c r="B3216" s="4" t="s">
        <v>75</v>
      </c>
      <c r="C3216" s="3" t="s">
        <v>9</v>
      </c>
      <c r="D3216" s="3" t="s">
        <v>10</v>
      </c>
      <c r="E3216" s="5">
        <v>0.63360240000000001</v>
      </c>
      <c r="F3216" s="6">
        <v>24.08</v>
      </c>
      <c r="G3216" s="6">
        <f>TRUNC(TRUNC(E3216,8)*F3216,2)</f>
        <v>15.25</v>
      </c>
    </row>
    <row r="3217" spans="1:7" ht="18" customHeight="1">
      <c r="A3217" s="1"/>
      <c r="B3217" s="1"/>
      <c r="C3217" s="1"/>
      <c r="D3217" s="1"/>
      <c r="E3217" s="13" t="s">
        <v>76</v>
      </c>
      <c r="F3217" s="13"/>
      <c r="G3217" s="7">
        <f>SUM(G3215:G3216)</f>
        <v>78.92</v>
      </c>
    </row>
    <row r="3218" spans="1:7" ht="15" customHeight="1">
      <c r="A3218" s="1"/>
      <c r="B3218" s="1"/>
      <c r="C3218" s="1"/>
      <c r="D3218" s="1"/>
      <c r="E3218" s="14" t="s">
        <v>30</v>
      </c>
      <c r="F3218" s="14"/>
      <c r="G3218" s="8">
        <v>360.5</v>
      </c>
    </row>
    <row r="3219" spans="1:7" ht="15" customHeight="1">
      <c r="A3219" s="1"/>
      <c r="B3219" s="1"/>
      <c r="C3219" s="1"/>
      <c r="D3219" s="1"/>
      <c r="E3219" s="14" t="s">
        <v>31</v>
      </c>
      <c r="F3219" s="14"/>
      <c r="G3219" s="8">
        <v>31.74</v>
      </c>
    </row>
    <row r="3220" spans="1:7" ht="15" customHeight="1">
      <c r="A3220" s="1"/>
      <c r="B3220" s="1"/>
      <c r="C3220" s="1"/>
      <c r="D3220" s="1"/>
      <c r="E3220" s="14" t="s">
        <v>32</v>
      </c>
      <c r="F3220" s="14"/>
      <c r="G3220" s="8">
        <f>ROUND(SUM(G3213,G3217),2)</f>
        <v>392.24</v>
      </c>
    </row>
    <row r="3221" spans="1:7" ht="15" customHeight="1">
      <c r="A3221" s="1"/>
      <c r="B3221" s="1"/>
      <c r="C3221" s="1"/>
      <c r="D3221" s="1"/>
      <c r="E3221" s="14" t="s">
        <v>33</v>
      </c>
      <c r="F3221" s="14"/>
      <c r="G3221" s="8">
        <f>ROUND(G3220 * (22.12/100),2)</f>
        <v>86.76</v>
      </c>
    </row>
    <row r="3222" spans="1:7" ht="15" customHeight="1">
      <c r="A3222" s="1"/>
      <c r="B3222" s="1"/>
      <c r="C3222" s="1"/>
      <c r="D3222" s="1"/>
      <c r="E3222" s="14" t="s">
        <v>34</v>
      </c>
      <c r="F3222" s="14"/>
      <c r="G3222" s="8">
        <f>G3221+G3220</f>
        <v>479</v>
      </c>
    </row>
    <row r="3223" spans="1:7" ht="10.050000000000001" customHeight="1">
      <c r="A3223" s="1"/>
      <c r="B3223" s="1"/>
      <c r="C3223" s="1"/>
      <c r="D3223" s="1"/>
      <c r="E3223" s="10"/>
      <c r="F3223" s="10"/>
      <c r="G3223" s="10"/>
    </row>
    <row r="3224" spans="1:7" ht="19.95" customHeight="1">
      <c r="A3224" s="11" t="s">
        <v>868</v>
      </c>
      <c r="B3224" s="11"/>
      <c r="C3224" s="11"/>
      <c r="D3224" s="11"/>
      <c r="E3224" s="11"/>
      <c r="F3224" s="11"/>
      <c r="G3224" s="11"/>
    </row>
    <row r="3225" spans="1:7" ht="15" customHeight="1">
      <c r="A3225" s="12" t="s">
        <v>63</v>
      </c>
      <c r="B3225" s="12"/>
      <c r="C3225" s="2" t="s">
        <v>2</v>
      </c>
      <c r="D3225" s="2" t="s">
        <v>3</v>
      </c>
      <c r="E3225" s="2" t="s">
        <v>4</v>
      </c>
      <c r="F3225" s="2" t="s">
        <v>5</v>
      </c>
      <c r="G3225" s="2" t="s">
        <v>6</v>
      </c>
    </row>
    <row r="3226" spans="1:7" ht="15" customHeight="1">
      <c r="A3226" s="3" t="s">
        <v>860</v>
      </c>
      <c r="B3226" s="4" t="s">
        <v>861</v>
      </c>
      <c r="C3226" s="3" t="s">
        <v>9</v>
      </c>
      <c r="D3226" s="3" t="s">
        <v>130</v>
      </c>
      <c r="E3226" s="5">
        <v>19.8</v>
      </c>
      <c r="F3226" s="6">
        <v>0.09</v>
      </c>
      <c r="G3226" s="6">
        <f>TRUNC(TRUNC(E3226,8)*F3226,2)</f>
        <v>1.78</v>
      </c>
    </row>
    <row r="3227" spans="1:7" ht="28.95" customHeight="1">
      <c r="A3227" s="3" t="s">
        <v>862</v>
      </c>
      <c r="B3227" s="4" t="s">
        <v>863</v>
      </c>
      <c r="C3227" s="3" t="s">
        <v>9</v>
      </c>
      <c r="D3227" s="3" t="s">
        <v>130</v>
      </c>
      <c r="E3227" s="5">
        <v>3</v>
      </c>
      <c r="F3227" s="6">
        <v>40.200000000000003</v>
      </c>
      <c r="G3227" s="6">
        <f>TRUNC(TRUNC(E3227,8)*F3227,2)</f>
        <v>120.6</v>
      </c>
    </row>
    <row r="3228" spans="1:7" ht="21" customHeight="1">
      <c r="A3228" s="3" t="s">
        <v>864</v>
      </c>
      <c r="B3228" s="4" t="s">
        <v>865</v>
      </c>
      <c r="C3228" s="3" t="s">
        <v>9</v>
      </c>
      <c r="D3228" s="3" t="s">
        <v>130</v>
      </c>
      <c r="E3228" s="5">
        <v>19.8</v>
      </c>
      <c r="F3228" s="6">
        <v>0.05</v>
      </c>
      <c r="G3228" s="6">
        <f>TRUNC(TRUNC(E3228,8)*F3228,2)</f>
        <v>0.99</v>
      </c>
    </row>
    <row r="3229" spans="1:7" ht="37.950000000000003" customHeight="1">
      <c r="A3229" s="3" t="s">
        <v>869</v>
      </c>
      <c r="B3229" s="4" t="s">
        <v>870</v>
      </c>
      <c r="C3229" s="3" t="s">
        <v>9</v>
      </c>
      <c r="D3229" s="3" t="s">
        <v>130</v>
      </c>
      <c r="E3229" s="5">
        <v>1</v>
      </c>
      <c r="F3229" s="6">
        <v>252.56</v>
      </c>
      <c r="G3229" s="6">
        <f>TRUNC(TRUNC(E3229,8)*F3229,2)</f>
        <v>252.56</v>
      </c>
    </row>
    <row r="3230" spans="1:7" ht="15" customHeight="1">
      <c r="A3230" s="1"/>
      <c r="B3230" s="1"/>
      <c r="C3230" s="1"/>
      <c r="D3230" s="1"/>
      <c r="E3230" s="13" t="s">
        <v>70</v>
      </c>
      <c r="F3230" s="13"/>
      <c r="G3230" s="7">
        <f>SUM(G3226:G3229)</f>
        <v>375.93</v>
      </c>
    </row>
    <row r="3231" spans="1:7" ht="15" customHeight="1">
      <c r="A3231" s="12" t="s">
        <v>71</v>
      </c>
      <c r="B3231" s="12"/>
      <c r="C3231" s="2" t="s">
        <v>2</v>
      </c>
      <c r="D3231" s="2" t="s">
        <v>3</v>
      </c>
      <c r="E3231" s="2" t="s">
        <v>4</v>
      </c>
      <c r="F3231" s="2" t="s">
        <v>5</v>
      </c>
      <c r="G3231" s="2" t="s">
        <v>6</v>
      </c>
    </row>
    <row r="3232" spans="1:7" ht="21" customHeight="1">
      <c r="A3232" s="3" t="s">
        <v>72</v>
      </c>
      <c r="B3232" s="4" t="s">
        <v>73</v>
      </c>
      <c r="C3232" s="3" t="s">
        <v>9</v>
      </c>
      <c r="D3232" s="3" t="s">
        <v>10</v>
      </c>
      <c r="E3232" s="5">
        <v>2.4334772</v>
      </c>
      <c r="F3232" s="6">
        <v>28.4</v>
      </c>
      <c r="G3232" s="6">
        <f>TRUNC(TRUNC(E3232,8)*F3232,2)</f>
        <v>69.11</v>
      </c>
    </row>
    <row r="3233" spans="1:7" ht="15" customHeight="1">
      <c r="A3233" s="3" t="s">
        <v>74</v>
      </c>
      <c r="B3233" s="4" t="s">
        <v>75</v>
      </c>
      <c r="C3233" s="3" t="s">
        <v>9</v>
      </c>
      <c r="D3233" s="3" t="s">
        <v>10</v>
      </c>
      <c r="E3233" s="5">
        <v>0.68772180000000005</v>
      </c>
      <c r="F3233" s="6">
        <v>24.08</v>
      </c>
      <c r="G3233" s="6">
        <f>TRUNC(TRUNC(E3233,8)*F3233,2)</f>
        <v>16.559999999999999</v>
      </c>
    </row>
    <row r="3234" spans="1:7" ht="18" customHeight="1">
      <c r="A3234" s="1"/>
      <c r="B3234" s="1"/>
      <c r="C3234" s="1"/>
      <c r="D3234" s="1"/>
      <c r="E3234" s="13" t="s">
        <v>76</v>
      </c>
      <c r="F3234" s="13"/>
      <c r="G3234" s="7">
        <f>SUM(G3232:G3233)</f>
        <v>85.67</v>
      </c>
    </row>
    <row r="3235" spans="1:7" ht="15" customHeight="1">
      <c r="A3235" s="1"/>
      <c r="B3235" s="1"/>
      <c r="C3235" s="1"/>
      <c r="D3235" s="1"/>
      <c r="E3235" s="14" t="s">
        <v>30</v>
      </c>
      <c r="F3235" s="14"/>
      <c r="G3235" s="8">
        <v>427.14</v>
      </c>
    </row>
    <row r="3236" spans="1:7" ht="15" customHeight="1">
      <c r="A3236" s="1"/>
      <c r="B3236" s="1"/>
      <c r="C3236" s="1"/>
      <c r="D3236" s="1"/>
      <c r="E3236" s="14" t="s">
        <v>31</v>
      </c>
      <c r="F3236" s="14"/>
      <c r="G3236" s="8">
        <v>34.46</v>
      </c>
    </row>
    <row r="3237" spans="1:7" ht="15" customHeight="1">
      <c r="A3237" s="1"/>
      <c r="B3237" s="1"/>
      <c r="C3237" s="1"/>
      <c r="D3237" s="1"/>
      <c r="E3237" s="14" t="s">
        <v>32</v>
      </c>
      <c r="F3237" s="14"/>
      <c r="G3237" s="8">
        <f>ROUND(SUM(G3230,G3234),2)</f>
        <v>461.6</v>
      </c>
    </row>
    <row r="3238" spans="1:7" ht="15" customHeight="1">
      <c r="A3238" s="1"/>
      <c r="B3238" s="1"/>
      <c r="C3238" s="1"/>
      <c r="D3238" s="1"/>
      <c r="E3238" s="14" t="s">
        <v>33</v>
      </c>
      <c r="F3238" s="14"/>
      <c r="G3238" s="8">
        <f>ROUND(G3237 * (22.12/100),2)</f>
        <v>102.11</v>
      </c>
    </row>
    <row r="3239" spans="1:7" ht="15" customHeight="1">
      <c r="A3239" s="1"/>
      <c r="B3239" s="1"/>
      <c r="C3239" s="1"/>
      <c r="D3239" s="1"/>
      <c r="E3239" s="14" t="s">
        <v>34</v>
      </c>
      <c r="F3239" s="14"/>
      <c r="G3239" s="8">
        <f>G3238+G3237</f>
        <v>563.71</v>
      </c>
    </row>
    <row r="3240" spans="1:7" ht="10.050000000000001" customHeight="1">
      <c r="A3240" s="1"/>
      <c r="B3240" s="1"/>
      <c r="C3240" s="1"/>
      <c r="D3240" s="1"/>
      <c r="E3240" s="10"/>
      <c r="F3240" s="10"/>
      <c r="G3240" s="10"/>
    </row>
    <row r="3241" spans="1:7" ht="19.95" customHeight="1">
      <c r="A3241" s="11" t="s">
        <v>871</v>
      </c>
      <c r="B3241" s="11"/>
      <c r="C3241" s="11"/>
      <c r="D3241" s="11"/>
      <c r="E3241" s="11"/>
      <c r="F3241" s="11"/>
      <c r="G3241" s="11"/>
    </row>
    <row r="3242" spans="1:7" ht="15" customHeight="1">
      <c r="A3242" s="12" t="s">
        <v>86</v>
      </c>
      <c r="B3242" s="12"/>
      <c r="C3242" s="2" t="s">
        <v>2</v>
      </c>
      <c r="D3242" s="2" t="s">
        <v>3</v>
      </c>
      <c r="E3242" s="2" t="s">
        <v>4</v>
      </c>
      <c r="F3242" s="2" t="s">
        <v>5</v>
      </c>
      <c r="G3242" s="2" t="s">
        <v>6</v>
      </c>
    </row>
    <row r="3243" spans="1:7" ht="28.95" customHeight="1">
      <c r="A3243" s="3" t="s">
        <v>872</v>
      </c>
      <c r="B3243" s="4" t="s">
        <v>873</v>
      </c>
      <c r="C3243" s="3" t="s">
        <v>9</v>
      </c>
      <c r="D3243" s="3" t="s">
        <v>89</v>
      </c>
      <c r="E3243" s="5">
        <v>1.6000000000000001E-3</v>
      </c>
      <c r="F3243" s="6">
        <v>26.81</v>
      </c>
      <c r="G3243" s="6">
        <f>TRUNC(TRUNC(E3243,8)*F3243,2)</f>
        <v>0.04</v>
      </c>
    </row>
    <row r="3244" spans="1:7" ht="28.95" customHeight="1">
      <c r="A3244" s="3" t="s">
        <v>874</v>
      </c>
      <c r="B3244" s="4" t="s">
        <v>875</v>
      </c>
      <c r="C3244" s="3" t="s">
        <v>9</v>
      </c>
      <c r="D3244" s="3" t="s">
        <v>92</v>
      </c>
      <c r="E3244" s="5">
        <v>1.6000000000000001E-3</v>
      </c>
      <c r="F3244" s="6">
        <v>34.44</v>
      </c>
      <c r="G3244" s="6">
        <f>TRUNC(TRUNC(E3244,8)*F3244,2)</f>
        <v>0.05</v>
      </c>
    </row>
    <row r="3245" spans="1:7" ht="18" customHeight="1">
      <c r="A3245" s="1"/>
      <c r="B3245" s="1"/>
      <c r="C3245" s="1"/>
      <c r="D3245" s="1"/>
      <c r="E3245" s="13" t="s">
        <v>93</v>
      </c>
      <c r="F3245" s="13"/>
      <c r="G3245" s="7">
        <f>SUM(G3243:G3244)</f>
        <v>0.09</v>
      </c>
    </row>
    <row r="3246" spans="1:7" ht="15" customHeight="1">
      <c r="A3246" s="12" t="s">
        <v>71</v>
      </c>
      <c r="B3246" s="12"/>
      <c r="C3246" s="2" t="s">
        <v>2</v>
      </c>
      <c r="D3246" s="2" t="s">
        <v>3</v>
      </c>
      <c r="E3246" s="2" t="s">
        <v>4</v>
      </c>
      <c r="F3246" s="2" t="s">
        <v>5</v>
      </c>
      <c r="G3246" s="2" t="s">
        <v>6</v>
      </c>
    </row>
    <row r="3247" spans="1:7" ht="15" customHeight="1">
      <c r="A3247" s="3" t="s">
        <v>183</v>
      </c>
      <c r="B3247" s="4" t="s">
        <v>184</v>
      </c>
      <c r="C3247" s="3" t="s">
        <v>9</v>
      </c>
      <c r="D3247" s="3" t="s">
        <v>10</v>
      </c>
      <c r="E3247" s="5">
        <v>5.0700000000000002E-2</v>
      </c>
      <c r="F3247" s="6">
        <v>29.85</v>
      </c>
      <c r="G3247" s="6">
        <f>TRUNC(TRUNC(E3247,8)*F3247,2)</f>
        <v>1.51</v>
      </c>
    </row>
    <row r="3248" spans="1:7" ht="15" customHeight="1">
      <c r="A3248" s="3" t="s">
        <v>74</v>
      </c>
      <c r="B3248" s="4" t="s">
        <v>75</v>
      </c>
      <c r="C3248" s="3" t="s">
        <v>9</v>
      </c>
      <c r="D3248" s="3" t="s">
        <v>10</v>
      </c>
      <c r="E3248" s="5">
        <v>7.5999999999999998E-2</v>
      </c>
      <c r="F3248" s="6">
        <v>24.08</v>
      </c>
      <c r="G3248" s="6">
        <f>TRUNC(TRUNC(E3248,8)*F3248,2)</f>
        <v>1.83</v>
      </c>
    </row>
    <row r="3249" spans="1:7" ht="18" customHeight="1">
      <c r="A3249" s="1"/>
      <c r="B3249" s="1"/>
      <c r="C3249" s="1"/>
      <c r="D3249" s="1"/>
      <c r="E3249" s="13" t="s">
        <v>76</v>
      </c>
      <c r="F3249" s="13"/>
      <c r="G3249" s="7">
        <f>SUM(G3247:G3248)</f>
        <v>3.34</v>
      </c>
    </row>
    <row r="3250" spans="1:7" ht="15" customHeight="1">
      <c r="A3250" s="1"/>
      <c r="B3250" s="1"/>
      <c r="C3250" s="1"/>
      <c r="D3250" s="1"/>
      <c r="E3250" s="14" t="s">
        <v>30</v>
      </c>
      <c r="F3250" s="14"/>
      <c r="G3250" s="8">
        <v>2.0699999999999998</v>
      </c>
    </row>
    <row r="3251" spans="1:7" ht="15" customHeight="1">
      <c r="A3251" s="1"/>
      <c r="B3251" s="1"/>
      <c r="C3251" s="1"/>
      <c r="D3251" s="1"/>
      <c r="E3251" s="14" t="s">
        <v>31</v>
      </c>
      <c r="F3251" s="14"/>
      <c r="G3251" s="8">
        <v>1.36</v>
      </c>
    </row>
    <row r="3252" spans="1:7" ht="15" customHeight="1">
      <c r="A3252" s="1"/>
      <c r="B3252" s="1"/>
      <c r="C3252" s="1"/>
      <c r="D3252" s="1"/>
      <c r="E3252" s="14" t="s">
        <v>32</v>
      </c>
      <c r="F3252" s="14"/>
      <c r="G3252" s="8">
        <f>ROUND(SUM(G3245,G3249),2)</f>
        <v>3.43</v>
      </c>
    </row>
    <row r="3253" spans="1:7" ht="15" customHeight="1">
      <c r="A3253" s="1"/>
      <c r="B3253" s="1"/>
      <c r="C3253" s="1"/>
      <c r="D3253" s="1"/>
      <c r="E3253" s="14" t="s">
        <v>33</v>
      </c>
      <c r="F3253" s="14"/>
      <c r="G3253" s="8">
        <f>ROUND(G3252 * (22.12/100),2)</f>
        <v>0.76</v>
      </c>
    </row>
    <row r="3254" spans="1:7" ht="15" customHeight="1">
      <c r="A3254" s="1"/>
      <c r="B3254" s="1"/>
      <c r="C3254" s="1"/>
      <c r="D3254" s="1"/>
      <c r="E3254" s="14" t="s">
        <v>34</v>
      </c>
      <c r="F3254" s="14"/>
      <c r="G3254" s="8">
        <f>G3253+G3252</f>
        <v>4.1900000000000004</v>
      </c>
    </row>
    <row r="3255" spans="1:7" ht="10.050000000000001" customHeight="1">
      <c r="A3255" s="1"/>
      <c r="B3255" s="1"/>
      <c r="C3255" s="1"/>
      <c r="D3255" s="1"/>
      <c r="E3255" s="10"/>
      <c r="F3255" s="10"/>
      <c r="G3255" s="10"/>
    </row>
    <row r="3256" spans="1:7" ht="19.95" customHeight="1">
      <c r="A3256" s="11" t="s">
        <v>876</v>
      </c>
      <c r="B3256" s="11"/>
      <c r="C3256" s="11"/>
      <c r="D3256" s="11"/>
      <c r="E3256" s="11"/>
      <c r="F3256" s="11"/>
      <c r="G3256" s="11"/>
    </row>
    <row r="3257" spans="1:7" ht="15" customHeight="1">
      <c r="A3257" s="12" t="s">
        <v>86</v>
      </c>
      <c r="B3257" s="12"/>
      <c r="C3257" s="2" t="s">
        <v>2</v>
      </c>
      <c r="D3257" s="2" t="s">
        <v>3</v>
      </c>
      <c r="E3257" s="2" t="s">
        <v>4</v>
      </c>
      <c r="F3257" s="2" t="s">
        <v>5</v>
      </c>
      <c r="G3257" s="2" t="s">
        <v>6</v>
      </c>
    </row>
    <row r="3258" spans="1:7" ht="28.95" customHeight="1">
      <c r="A3258" s="3" t="s">
        <v>872</v>
      </c>
      <c r="B3258" s="4" t="s">
        <v>873</v>
      </c>
      <c r="C3258" s="3" t="s">
        <v>9</v>
      </c>
      <c r="D3258" s="3" t="s">
        <v>89</v>
      </c>
      <c r="E3258" s="5">
        <v>3.5999999999999999E-3</v>
      </c>
      <c r="F3258" s="6">
        <v>26.81</v>
      </c>
      <c r="G3258" s="6">
        <f>TRUNC(TRUNC(E3258,8)*F3258,2)</f>
        <v>0.09</v>
      </c>
    </row>
    <row r="3259" spans="1:7" ht="28.95" customHeight="1">
      <c r="A3259" s="3" t="s">
        <v>874</v>
      </c>
      <c r="B3259" s="4" t="s">
        <v>875</v>
      </c>
      <c r="C3259" s="3" t="s">
        <v>9</v>
      </c>
      <c r="D3259" s="3" t="s">
        <v>92</v>
      </c>
      <c r="E3259" s="5">
        <v>3.5999999999999999E-3</v>
      </c>
      <c r="F3259" s="6">
        <v>34.44</v>
      </c>
      <c r="G3259" s="6">
        <f>TRUNC(TRUNC(E3259,8)*F3259,2)</f>
        <v>0.12</v>
      </c>
    </row>
    <row r="3260" spans="1:7" ht="18" customHeight="1">
      <c r="A3260" s="1"/>
      <c r="B3260" s="1"/>
      <c r="C3260" s="1"/>
      <c r="D3260" s="1"/>
      <c r="E3260" s="13" t="s">
        <v>93</v>
      </c>
      <c r="F3260" s="13"/>
      <c r="G3260" s="7">
        <f>SUM(G3258:G3259)</f>
        <v>0.21</v>
      </c>
    </row>
    <row r="3261" spans="1:7" ht="15" customHeight="1">
      <c r="A3261" s="12" t="s">
        <v>71</v>
      </c>
      <c r="B3261" s="12"/>
      <c r="C3261" s="2" t="s">
        <v>2</v>
      </c>
      <c r="D3261" s="2" t="s">
        <v>3</v>
      </c>
      <c r="E3261" s="2" t="s">
        <v>4</v>
      </c>
      <c r="F3261" s="2" t="s">
        <v>5</v>
      </c>
      <c r="G3261" s="2" t="s">
        <v>6</v>
      </c>
    </row>
    <row r="3262" spans="1:7" ht="15" customHeight="1">
      <c r="A3262" s="3" t="s">
        <v>183</v>
      </c>
      <c r="B3262" s="4" t="s">
        <v>184</v>
      </c>
      <c r="C3262" s="3" t="s">
        <v>9</v>
      </c>
      <c r="D3262" s="3" t="s">
        <v>10</v>
      </c>
      <c r="E3262" s="5">
        <v>0.10199999999999999</v>
      </c>
      <c r="F3262" s="6">
        <v>29.85</v>
      </c>
      <c r="G3262" s="6">
        <f>TRUNC(TRUNC(E3262,8)*F3262,2)</f>
        <v>3.04</v>
      </c>
    </row>
    <row r="3263" spans="1:7" ht="15" customHeight="1">
      <c r="A3263" s="3" t="s">
        <v>74</v>
      </c>
      <c r="B3263" s="4" t="s">
        <v>75</v>
      </c>
      <c r="C3263" s="3" t="s">
        <v>9</v>
      </c>
      <c r="D3263" s="3" t="s">
        <v>10</v>
      </c>
      <c r="E3263" s="5">
        <v>0.15310000000000001</v>
      </c>
      <c r="F3263" s="6">
        <v>24.08</v>
      </c>
      <c r="G3263" s="6">
        <f>TRUNC(TRUNC(E3263,8)*F3263,2)</f>
        <v>3.68</v>
      </c>
    </row>
    <row r="3264" spans="1:7" ht="18" customHeight="1">
      <c r="A3264" s="1"/>
      <c r="B3264" s="1"/>
      <c r="C3264" s="1"/>
      <c r="D3264" s="1"/>
      <c r="E3264" s="13" t="s">
        <v>76</v>
      </c>
      <c r="F3264" s="13"/>
      <c r="G3264" s="7">
        <f>SUM(G3262:G3263)</f>
        <v>6.7200000000000006</v>
      </c>
    </row>
    <row r="3265" spans="1:7" ht="15" customHeight="1">
      <c r="A3265" s="1"/>
      <c r="B3265" s="1"/>
      <c r="C3265" s="1"/>
      <c r="D3265" s="1"/>
      <c r="E3265" s="14" t="s">
        <v>30</v>
      </c>
      <c r="F3265" s="14"/>
      <c r="G3265" s="8">
        <v>4.1900000000000004</v>
      </c>
    </row>
    <row r="3266" spans="1:7" ht="15" customHeight="1">
      <c r="A3266" s="1"/>
      <c r="B3266" s="1"/>
      <c r="C3266" s="1"/>
      <c r="D3266" s="1"/>
      <c r="E3266" s="14" t="s">
        <v>31</v>
      </c>
      <c r="F3266" s="14"/>
      <c r="G3266" s="8">
        <v>2.74</v>
      </c>
    </row>
    <row r="3267" spans="1:7" ht="15" customHeight="1">
      <c r="A3267" s="1"/>
      <c r="B3267" s="1"/>
      <c r="C3267" s="1"/>
      <c r="D3267" s="1"/>
      <c r="E3267" s="14" t="s">
        <v>32</v>
      </c>
      <c r="F3267" s="14"/>
      <c r="G3267" s="8">
        <f>ROUND(SUM(G3260,G3264),2)</f>
        <v>6.93</v>
      </c>
    </row>
    <row r="3268" spans="1:7" ht="15" customHeight="1">
      <c r="A3268" s="1"/>
      <c r="B3268" s="1"/>
      <c r="C3268" s="1"/>
      <c r="D3268" s="1"/>
      <c r="E3268" s="14" t="s">
        <v>33</v>
      </c>
      <c r="F3268" s="14"/>
      <c r="G3268" s="8">
        <f>ROUND(G3267 * (22.12/100),2)</f>
        <v>1.53</v>
      </c>
    </row>
    <row r="3269" spans="1:7" ht="15" customHeight="1">
      <c r="A3269" s="1"/>
      <c r="B3269" s="1"/>
      <c r="C3269" s="1"/>
      <c r="D3269" s="1"/>
      <c r="E3269" s="14" t="s">
        <v>34</v>
      </c>
      <c r="F3269" s="14"/>
      <c r="G3269" s="8">
        <f>G3268+G3267</f>
        <v>8.4599999999999991</v>
      </c>
    </row>
    <row r="3270" spans="1:7" ht="10.050000000000001" customHeight="1">
      <c r="A3270" s="1"/>
      <c r="B3270" s="1"/>
      <c r="C3270" s="1"/>
      <c r="D3270" s="1"/>
      <c r="E3270" s="10"/>
      <c r="F3270" s="10"/>
      <c r="G3270" s="10"/>
    </row>
    <row r="3271" spans="1:7" ht="19.95" customHeight="1">
      <c r="A3271" s="11" t="s">
        <v>877</v>
      </c>
      <c r="B3271" s="11"/>
      <c r="C3271" s="11"/>
      <c r="D3271" s="11"/>
      <c r="E3271" s="11"/>
      <c r="F3271" s="11"/>
      <c r="G3271" s="11"/>
    </row>
    <row r="3272" spans="1:7" ht="15" customHeight="1">
      <c r="A3272" s="12" t="s">
        <v>86</v>
      </c>
      <c r="B3272" s="12"/>
      <c r="C3272" s="2" t="s">
        <v>2</v>
      </c>
      <c r="D3272" s="2" t="s">
        <v>3</v>
      </c>
      <c r="E3272" s="2" t="s">
        <v>4</v>
      </c>
      <c r="F3272" s="2" t="s">
        <v>5</v>
      </c>
      <c r="G3272" s="2" t="s">
        <v>6</v>
      </c>
    </row>
    <row r="3273" spans="1:7" ht="28.95" customHeight="1">
      <c r="A3273" s="3" t="s">
        <v>872</v>
      </c>
      <c r="B3273" s="4" t="s">
        <v>873</v>
      </c>
      <c r="C3273" s="3" t="s">
        <v>9</v>
      </c>
      <c r="D3273" s="3" t="s">
        <v>89</v>
      </c>
      <c r="E3273" s="5">
        <v>6.6600000000000006E-2</v>
      </c>
      <c r="F3273" s="6">
        <v>26.81</v>
      </c>
      <c r="G3273" s="6">
        <f>TRUNC(TRUNC(E3273,8)*F3273,2)</f>
        <v>1.78</v>
      </c>
    </row>
    <row r="3274" spans="1:7" ht="28.95" customHeight="1">
      <c r="A3274" s="3" t="s">
        <v>874</v>
      </c>
      <c r="B3274" s="4" t="s">
        <v>875</v>
      </c>
      <c r="C3274" s="3" t="s">
        <v>9</v>
      </c>
      <c r="D3274" s="3" t="s">
        <v>92</v>
      </c>
      <c r="E3274" s="5">
        <v>7.1800000000000003E-2</v>
      </c>
      <c r="F3274" s="6">
        <v>34.44</v>
      </c>
      <c r="G3274" s="6">
        <f>TRUNC(TRUNC(E3274,8)*F3274,2)</f>
        <v>2.4700000000000002</v>
      </c>
    </row>
    <row r="3275" spans="1:7" ht="18" customHeight="1">
      <c r="A3275" s="1"/>
      <c r="B3275" s="1"/>
      <c r="C3275" s="1"/>
      <c r="D3275" s="1"/>
      <c r="E3275" s="13" t="s">
        <v>93</v>
      </c>
      <c r="F3275" s="13"/>
      <c r="G3275" s="7">
        <f>SUM(G3273:G3274)</f>
        <v>4.25</v>
      </c>
    </row>
    <row r="3276" spans="1:7" ht="15" customHeight="1">
      <c r="A3276" s="12" t="s">
        <v>63</v>
      </c>
      <c r="B3276" s="12"/>
      <c r="C3276" s="2" t="s">
        <v>2</v>
      </c>
      <c r="D3276" s="2" t="s">
        <v>3</v>
      </c>
      <c r="E3276" s="2" t="s">
        <v>4</v>
      </c>
      <c r="F3276" s="2" t="s">
        <v>5</v>
      </c>
      <c r="G3276" s="2" t="s">
        <v>6</v>
      </c>
    </row>
    <row r="3277" spans="1:7" ht="21" customHeight="1">
      <c r="A3277" s="3" t="s">
        <v>78</v>
      </c>
      <c r="B3277" s="4" t="s">
        <v>79</v>
      </c>
      <c r="C3277" s="3" t="s">
        <v>9</v>
      </c>
      <c r="D3277" s="3" t="s">
        <v>80</v>
      </c>
      <c r="E3277" s="5">
        <v>1.1000000000000001</v>
      </c>
      <c r="F3277" s="6">
        <v>145</v>
      </c>
      <c r="G3277" s="6">
        <f>TRUNC(TRUNC(E3277,8)*F3277,2)</f>
        <v>159.5</v>
      </c>
    </row>
    <row r="3278" spans="1:7" ht="15" customHeight="1">
      <c r="A3278" s="1"/>
      <c r="B3278" s="1"/>
      <c r="C3278" s="1"/>
      <c r="D3278" s="1"/>
      <c r="E3278" s="13" t="s">
        <v>70</v>
      </c>
      <c r="F3278" s="13"/>
      <c r="G3278" s="7">
        <f>SUM(G3277:G3277)</f>
        <v>159.5</v>
      </c>
    </row>
    <row r="3279" spans="1:7" ht="15" customHeight="1">
      <c r="A3279" s="12" t="s">
        <v>71</v>
      </c>
      <c r="B3279" s="12"/>
      <c r="C3279" s="2" t="s">
        <v>2</v>
      </c>
      <c r="D3279" s="2" t="s">
        <v>3</v>
      </c>
      <c r="E3279" s="2" t="s">
        <v>4</v>
      </c>
      <c r="F3279" s="2" t="s">
        <v>5</v>
      </c>
      <c r="G3279" s="2" t="s">
        <v>6</v>
      </c>
    </row>
    <row r="3280" spans="1:7" ht="15" customHeight="1">
      <c r="A3280" s="3" t="s">
        <v>183</v>
      </c>
      <c r="B3280" s="4" t="s">
        <v>184</v>
      </c>
      <c r="C3280" s="3" t="s">
        <v>9</v>
      </c>
      <c r="D3280" s="3" t="s">
        <v>10</v>
      </c>
      <c r="E3280" s="5">
        <v>2.0219</v>
      </c>
      <c r="F3280" s="6">
        <v>29.85</v>
      </c>
      <c r="G3280" s="6">
        <f>TRUNC(TRUNC(E3280,8)*F3280,2)</f>
        <v>60.35</v>
      </c>
    </row>
    <row r="3281" spans="1:7" ht="15" customHeight="1">
      <c r="A3281" s="3" t="s">
        <v>74</v>
      </c>
      <c r="B3281" s="4" t="s">
        <v>75</v>
      </c>
      <c r="C3281" s="3" t="s">
        <v>9</v>
      </c>
      <c r="D3281" s="3" t="s">
        <v>10</v>
      </c>
      <c r="E3281" s="5">
        <v>3.0329000000000002</v>
      </c>
      <c r="F3281" s="6">
        <v>24.08</v>
      </c>
      <c r="G3281" s="6">
        <f>TRUNC(TRUNC(E3281,8)*F3281,2)</f>
        <v>73.03</v>
      </c>
    </row>
    <row r="3282" spans="1:7" ht="18" customHeight="1">
      <c r="A3282" s="1"/>
      <c r="B3282" s="1"/>
      <c r="C3282" s="1"/>
      <c r="D3282" s="1"/>
      <c r="E3282" s="13" t="s">
        <v>76</v>
      </c>
      <c r="F3282" s="13"/>
      <c r="G3282" s="7">
        <f>SUM(G3280:G3281)</f>
        <v>133.38</v>
      </c>
    </row>
    <row r="3283" spans="1:7" ht="15" customHeight="1">
      <c r="A3283" s="1"/>
      <c r="B3283" s="1"/>
      <c r="C3283" s="1"/>
      <c r="D3283" s="1"/>
      <c r="E3283" s="14" t="s">
        <v>30</v>
      </c>
      <c r="F3283" s="14"/>
      <c r="G3283" s="8">
        <v>243.09</v>
      </c>
    </row>
    <row r="3284" spans="1:7" ht="15" customHeight="1">
      <c r="A3284" s="1"/>
      <c r="B3284" s="1"/>
      <c r="C3284" s="1"/>
      <c r="D3284" s="1"/>
      <c r="E3284" s="14" t="s">
        <v>31</v>
      </c>
      <c r="F3284" s="14"/>
      <c r="G3284" s="8">
        <v>54.04</v>
      </c>
    </row>
    <row r="3285" spans="1:7" ht="15" customHeight="1">
      <c r="A3285" s="1"/>
      <c r="B3285" s="1"/>
      <c r="C3285" s="1"/>
      <c r="D3285" s="1"/>
      <c r="E3285" s="14" t="s">
        <v>32</v>
      </c>
      <c r="F3285" s="14"/>
      <c r="G3285" s="8">
        <f>ROUND(SUM(G3275,G3278,G3282),2)</f>
        <v>297.13</v>
      </c>
    </row>
    <row r="3286" spans="1:7" ht="15" customHeight="1">
      <c r="A3286" s="1"/>
      <c r="B3286" s="1"/>
      <c r="C3286" s="1"/>
      <c r="D3286" s="1"/>
      <c r="E3286" s="14" t="s">
        <v>33</v>
      </c>
      <c r="F3286" s="14"/>
      <c r="G3286" s="8">
        <f>ROUND(G3285 * (22.12/100),2)</f>
        <v>65.73</v>
      </c>
    </row>
    <row r="3287" spans="1:7" ht="15" customHeight="1">
      <c r="A3287" s="1"/>
      <c r="B3287" s="1"/>
      <c r="C3287" s="1"/>
      <c r="D3287" s="1"/>
      <c r="E3287" s="14" t="s">
        <v>34</v>
      </c>
      <c r="F3287" s="14"/>
      <c r="G3287" s="8">
        <f>G3286+G3285</f>
        <v>362.86</v>
      </c>
    </row>
    <row r="3288" spans="1:7" ht="10.050000000000001" customHeight="1">
      <c r="A3288" s="1"/>
      <c r="B3288" s="1"/>
      <c r="C3288" s="1"/>
      <c r="D3288" s="1"/>
      <c r="E3288" s="10"/>
      <c r="F3288" s="10"/>
      <c r="G3288" s="10"/>
    </row>
    <row r="3289" spans="1:7" ht="19.95" customHeight="1">
      <c r="A3289" s="11" t="s">
        <v>878</v>
      </c>
      <c r="B3289" s="11"/>
      <c r="C3289" s="11"/>
      <c r="D3289" s="11"/>
      <c r="E3289" s="11"/>
      <c r="F3289" s="11"/>
      <c r="G3289" s="11"/>
    </row>
    <row r="3290" spans="1:7" ht="15" customHeight="1">
      <c r="A3290" s="12" t="s">
        <v>86</v>
      </c>
      <c r="B3290" s="12"/>
      <c r="C3290" s="2" t="s">
        <v>2</v>
      </c>
      <c r="D3290" s="2" t="s">
        <v>3</v>
      </c>
      <c r="E3290" s="2" t="s">
        <v>4</v>
      </c>
      <c r="F3290" s="2" t="s">
        <v>5</v>
      </c>
      <c r="G3290" s="2" t="s">
        <v>6</v>
      </c>
    </row>
    <row r="3291" spans="1:7" ht="28.95" customHeight="1">
      <c r="A3291" s="3" t="s">
        <v>872</v>
      </c>
      <c r="B3291" s="4" t="s">
        <v>873</v>
      </c>
      <c r="C3291" s="3" t="s">
        <v>9</v>
      </c>
      <c r="D3291" s="3" t="s">
        <v>89</v>
      </c>
      <c r="E3291" s="5">
        <v>6.6600000000000006E-2</v>
      </c>
      <c r="F3291" s="6">
        <v>26.81</v>
      </c>
      <c r="G3291" s="6">
        <f>TRUNC(TRUNC(E3291,8)*F3291,2)</f>
        <v>1.78</v>
      </c>
    </row>
    <row r="3292" spans="1:7" ht="28.95" customHeight="1">
      <c r="A3292" s="3" t="s">
        <v>874</v>
      </c>
      <c r="B3292" s="4" t="s">
        <v>875</v>
      </c>
      <c r="C3292" s="3" t="s">
        <v>9</v>
      </c>
      <c r="D3292" s="3" t="s">
        <v>92</v>
      </c>
      <c r="E3292" s="5">
        <v>7.1800000000000003E-2</v>
      </c>
      <c r="F3292" s="6">
        <v>34.44</v>
      </c>
      <c r="G3292" s="6">
        <f>TRUNC(TRUNC(E3292,8)*F3292,2)</f>
        <v>2.4700000000000002</v>
      </c>
    </row>
    <row r="3293" spans="1:7" ht="18" customHeight="1">
      <c r="A3293" s="1"/>
      <c r="B3293" s="1"/>
      <c r="C3293" s="1"/>
      <c r="D3293" s="1"/>
      <c r="E3293" s="13" t="s">
        <v>93</v>
      </c>
      <c r="F3293" s="13"/>
      <c r="G3293" s="7">
        <f>SUM(G3291:G3292)</f>
        <v>4.25</v>
      </c>
    </row>
    <row r="3294" spans="1:7" ht="15" customHeight="1">
      <c r="A3294" s="12" t="s">
        <v>63</v>
      </c>
      <c r="B3294" s="12"/>
      <c r="C3294" s="2" t="s">
        <v>2</v>
      </c>
      <c r="D3294" s="2" t="s">
        <v>3</v>
      </c>
      <c r="E3294" s="2" t="s">
        <v>4</v>
      </c>
      <c r="F3294" s="2" t="s">
        <v>5</v>
      </c>
      <c r="G3294" s="2" t="s">
        <v>6</v>
      </c>
    </row>
    <row r="3295" spans="1:7" ht="21" customHeight="1">
      <c r="A3295" s="3" t="s">
        <v>591</v>
      </c>
      <c r="B3295" s="4" t="s">
        <v>592</v>
      </c>
      <c r="C3295" s="3" t="s">
        <v>9</v>
      </c>
      <c r="D3295" s="3" t="s">
        <v>80</v>
      </c>
      <c r="E3295" s="5">
        <v>1.1000000000000001</v>
      </c>
      <c r="F3295" s="6">
        <v>116.15</v>
      </c>
      <c r="G3295" s="6">
        <f>TRUNC(TRUNC(E3295,8)*F3295,2)</f>
        <v>127.76</v>
      </c>
    </row>
    <row r="3296" spans="1:7" ht="15" customHeight="1">
      <c r="A3296" s="1"/>
      <c r="B3296" s="1"/>
      <c r="C3296" s="1"/>
      <c r="D3296" s="1"/>
      <c r="E3296" s="13" t="s">
        <v>70</v>
      </c>
      <c r="F3296" s="13"/>
      <c r="G3296" s="7">
        <f>SUM(G3295:G3295)</f>
        <v>127.76</v>
      </c>
    </row>
    <row r="3297" spans="1:7" ht="15" customHeight="1">
      <c r="A3297" s="12" t="s">
        <v>71</v>
      </c>
      <c r="B3297" s="12"/>
      <c r="C3297" s="2" t="s">
        <v>2</v>
      </c>
      <c r="D3297" s="2" t="s">
        <v>3</v>
      </c>
      <c r="E3297" s="2" t="s">
        <v>4</v>
      </c>
      <c r="F3297" s="2" t="s">
        <v>5</v>
      </c>
      <c r="G3297" s="2" t="s">
        <v>6</v>
      </c>
    </row>
    <row r="3298" spans="1:7" ht="15" customHeight="1">
      <c r="A3298" s="3" t="s">
        <v>183</v>
      </c>
      <c r="B3298" s="4" t="s">
        <v>184</v>
      </c>
      <c r="C3298" s="3" t="s">
        <v>9</v>
      </c>
      <c r="D3298" s="3" t="s">
        <v>10</v>
      </c>
      <c r="E3298" s="5">
        <v>2.4937999999999998</v>
      </c>
      <c r="F3298" s="6">
        <v>29.85</v>
      </c>
      <c r="G3298" s="6">
        <f>TRUNC(TRUNC(E3298,8)*F3298,2)</f>
        <v>74.430000000000007</v>
      </c>
    </row>
    <row r="3299" spans="1:7" ht="15" customHeight="1">
      <c r="A3299" s="3" t="s">
        <v>74</v>
      </c>
      <c r="B3299" s="4" t="s">
        <v>75</v>
      </c>
      <c r="C3299" s="3" t="s">
        <v>9</v>
      </c>
      <c r="D3299" s="3" t="s">
        <v>10</v>
      </c>
      <c r="E3299" s="5">
        <v>3.7406999999999999</v>
      </c>
      <c r="F3299" s="6">
        <v>24.08</v>
      </c>
      <c r="G3299" s="6">
        <f>TRUNC(TRUNC(E3299,8)*F3299,2)</f>
        <v>90.07</v>
      </c>
    </row>
    <row r="3300" spans="1:7" ht="18" customHeight="1">
      <c r="A3300" s="1"/>
      <c r="B3300" s="1"/>
      <c r="C3300" s="1"/>
      <c r="D3300" s="1"/>
      <c r="E3300" s="13" t="s">
        <v>76</v>
      </c>
      <c r="F3300" s="13"/>
      <c r="G3300" s="7">
        <f>SUM(G3298:G3299)</f>
        <v>164.5</v>
      </c>
    </row>
    <row r="3301" spans="1:7" ht="15" customHeight="1">
      <c r="A3301" s="1"/>
      <c r="B3301" s="1"/>
      <c r="C3301" s="1"/>
      <c r="D3301" s="1"/>
      <c r="E3301" s="14" t="s">
        <v>30</v>
      </c>
      <c r="F3301" s="14"/>
      <c r="G3301" s="8">
        <v>230.22</v>
      </c>
    </row>
    <row r="3302" spans="1:7" ht="15" customHeight="1">
      <c r="A3302" s="1"/>
      <c r="B3302" s="1"/>
      <c r="C3302" s="1"/>
      <c r="D3302" s="1"/>
      <c r="E3302" s="14" t="s">
        <v>31</v>
      </c>
      <c r="F3302" s="14"/>
      <c r="G3302" s="8">
        <v>66.290000000000006</v>
      </c>
    </row>
    <row r="3303" spans="1:7" ht="15" customHeight="1">
      <c r="A3303" s="1"/>
      <c r="B3303" s="1"/>
      <c r="C3303" s="1"/>
      <c r="D3303" s="1"/>
      <c r="E3303" s="14" t="s">
        <v>32</v>
      </c>
      <c r="F3303" s="14"/>
      <c r="G3303" s="8">
        <f>ROUND(SUM(G3293,G3296,G3300),2)</f>
        <v>296.51</v>
      </c>
    </row>
    <row r="3304" spans="1:7" ht="15" customHeight="1">
      <c r="A3304" s="1"/>
      <c r="B3304" s="1"/>
      <c r="C3304" s="1"/>
      <c r="D3304" s="1"/>
      <c r="E3304" s="14" t="s">
        <v>33</v>
      </c>
      <c r="F3304" s="14"/>
      <c r="G3304" s="8">
        <f>ROUND(G3303 * (22.12/100),2)</f>
        <v>65.59</v>
      </c>
    </row>
    <row r="3305" spans="1:7" ht="15" customHeight="1">
      <c r="A3305" s="1"/>
      <c r="B3305" s="1"/>
      <c r="C3305" s="1"/>
      <c r="D3305" s="1"/>
      <c r="E3305" s="14" t="s">
        <v>34</v>
      </c>
      <c r="F3305" s="14"/>
      <c r="G3305" s="8">
        <f>G3304+G3303</f>
        <v>362.1</v>
      </c>
    </row>
    <row r="3306" spans="1:7" ht="10.050000000000001" customHeight="1">
      <c r="A3306" s="1"/>
      <c r="B3306" s="1"/>
      <c r="C3306" s="1"/>
      <c r="D3306" s="1"/>
      <c r="E3306" s="10"/>
      <c r="F3306" s="10"/>
      <c r="G3306" s="10"/>
    </row>
    <row r="3307" spans="1:7" ht="27" customHeight="1">
      <c r="A3307" s="11" t="s">
        <v>879</v>
      </c>
      <c r="B3307" s="11"/>
      <c r="C3307" s="11"/>
      <c r="D3307" s="11"/>
      <c r="E3307" s="11"/>
      <c r="F3307" s="11"/>
      <c r="G3307" s="11"/>
    </row>
    <row r="3308" spans="1:7" ht="15" customHeight="1">
      <c r="A3308" s="12" t="s">
        <v>71</v>
      </c>
      <c r="B3308" s="12"/>
      <c r="C3308" s="2" t="s">
        <v>2</v>
      </c>
      <c r="D3308" s="2" t="s">
        <v>3</v>
      </c>
      <c r="E3308" s="2" t="s">
        <v>4</v>
      </c>
      <c r="F3308" s="2" t="s">
        <v>5</v>
      </c>
      <c r="G3308" s="2" t="s">
        <v>6</v>
      </c>
    </row>
    <row r="3309" spans="1:7" ht="21" customHeight="1">
      <c r="A3309" s="3" t="s">
        <v>880</v>
      </c>
      <c r="B3309" s="4" t="s">
        <v>881</v>
      </c>
      <c r="C3309" s="3" t="s">
        <v>9</v>
      </c>
      <c r="D3309" s="3" t="s">
        <v>10</v>
      </c>
      <c r="E3309" s="5">
        <v>1</v>
      </c>
      <c r="F3309" s="6">
        <v>28.44</v>
      </c>
      <c r="G3309" s="6">
        <f>TRUNC(TRUNC(E3309,8)*F3309,2)</f>
        <v>28.44</v>
      </c>
    </row>
    <row r="3310" spans="1:7" ht="18" customHeight="1">
      <c r="A3310" s="1"/>
      <c r="B3310" s="1"/>
      <c r="C3310" s="1"/>
      <c r="D3310" s="1"/>
      <c r="E3310" s="13" t="s">
        <v>76</v>
      </c>
      <c r="F3310" s="13"/>
      <c r="G3310" s="7">
        <f>SUM(G3309:G3309)</f>
        <v>28.44</v>
      </c>
    </row>
    <row r="3311" spans="1:7" ht="15" customHeight="1">
      <c r="A3311" s="12" t="s">
        <v>26</v>
      </c>
      <c r="B3311" s="12"/>
      <c r="C3311" s="2" t="s">
        <v>2</v>
      </c>
      <c r="D3311" s="2" t="s">
        <v>3</v>
      </c>
      <c r="E3311" s="2" t="s">
        <v>4</v>
      </c>
      <c r="F3311" s="2" t="s">
        <v>5</v>
      </c>
      <c r="G3311" s="2" t="s">
        <v>6</v>
      </c>
    </row>
    <row r="3312" spans="1:7" ht="46.05" customHeight="1">
      <c r="A3312" s="3" t="s">
        <v>882</v>
      </c>
      <c r="B3312" s="4" t="s">
        <v>883</v>
      </c>
      <c r="C3312" s="3" t="s">
        <v>9</v>
      </c>
      <c r="D3312" s="3" t="s">
        <v>10</v>
      </c>
      <c r="E3312" s="5">
        <v>1</v>
      </c>
      <c r="F3312" s="6">
        <v>26.12</v>
      </c>
      <c r="G3312" s="6">
        <f>TRUNC(TRUNC(E3312,8)*F3312,2)</f>
        <v>26.12</v>
      </c>
    </row>
    <row r="3313" spans="1:7" ht="46.05" customHeight="1">
      <c r="A3313" s="3" t="s">
        <v>884</v>
      </c>
      <c r="B3313" s="4" t="s">
        <v>885</v>
      </c>
      <c r="C3313" s="3" t="s">
        <v>9</v>
      </c>
      <c r="D3313" s="3" t="s">
        <v>10</v>
      </c>
      <c r="E3313" s="5">
        <v>1</v>
      </c>
      <c r="F3313" s="6">
        <v>6.9</v>
      </c>
      <c r="G3313" s="6">
        <f>TRUNC(TRUNC(E3313,8)*F3313,2)</f>
        <v>6.9</v>
      </c>
    </row>
    <row r="3314" spans="1:7" ht="15" customHeight="1">
      <c r="A3314" s="1"/>
      <c r="B3314" s="1"/>
      <c r="C3314" s="1"/>
      <c r="D3314" s="1"/>
      <c r="E3314" s="13" t="s">
        <v>29</v>
      </c>
      <c r="F3314" s="13"/>
      <c r="G3314" s="7">
        <f>SUM(G3312:G3313)</f>
        <v>33.020000000000003</v>
      </c>
    </row>
    <row r="3315" spans="1:7" ht="15" customHeight="1">
      <c r="A3315" s="1"/>
      <c r="B3315" s="1"/>
      <c r="C3315" s="1"/>
      <c r="D3315" s="1"/>
      <c r="E3315" s="14" t="s">
        <v>30</v>
      </c>
      <c r="F3315" s="14"/>
      <c r="G3315" s="8">
        <v>49.37</v>
      </c>
    </row>
    <row r="3316" spans="1:7" ht="15" customHeight="1">
      <c r="A3316" s="1"/>
      <c r="B3316" s="1"/>
      <c r="C3316" s="1"/>
      <c r="D3316" s="1"/>
      <c r="E3316" s="14" t="s">
        <v>31</v>
      </c>
      <c r="F3316" s="14"/>
      <c r="G3316" s="8">
        <v>12.09</v>
      </c>
    </row>
    <row r="3317" spans="1:7" ht="15" customHeight="1">
      <c r="A3317" s="1"/>
      <c r="B3317" s="1"/>
      <c r="C3317" s="1"/>
      <c r="D3317" s="1"/>
      <c r="E3317" s="14" t="s">
        <v>32</v>
      </c>
      <c r="F3317" s="14"/>
      <c r="G3317" s="8">
        <f>ROUND(SUM(G3310,G3314),2)</f>
        <v>61.46</v>
      </c>
    </row>
    <row r="3318" spans="1:7" ht="15" customHeight="1">
      <c r="A3318" s="1"/>
      <c r="B3318" s="1"/>
      <c r="C3318" s="1"/>
      <c r="D3318" s="1"/>
      <c r="E3318" s="14" t="s">
        <v>33</v>
      </c>
      <c r="F3318" s="14"/>
      <c r="G3318" s="8">
        <f>ROUND(G3317 * (22.12/100),2)</f>
        <v>13.59</v>
      </c>
    </row>
    <row r="3319" spans="1:7" ht="15" customHeight="1">
      <c r="A3319" s="1"/>
      <c r="B3319" s="1"/>
      <c r="C3319" s="1"/>
      <c r="D3319" s="1"/>
      <c r="E3319" s="14" t="s">
        <v>34</v>
      </c>
      <c r="F3319" s="14"/>
      <c r="G3319" s="8">
        <f>G3318+G3317</f>
        <v>75.05</v>
      </c>
    </row>
    <row r="3320" spans="1:7" ht="10.050000000000001" customHeight="1">
      <c r="A3320" s="1"/>
      <c r="B3320" s="1"/>
      <c r="C3320" s="1"/>
      <c r="D3320" s="1"/>
      <c r="E3320" s="10"/>
      <c r="F3320" s="10"/>
      <c r="G3320" s="10"/>
    </row>
    <row r="3321" spans="1:7" ht="27" customHeight="1">
      <c r="A3321" s="11" t="s">
        <v>886</v>
      </c>
      <c r="B3321" s="11"/>
      <c r="C3321" s="11"/>
      <c r="D3321" s="11"/>
      <c r="E3321" s="11"/>
      <c r="F3321" s="11"/>
      <c r="G3321" s="11"/>
    </row>
    <row r="3322" spans="1:7" ht="15" customHeight="1">
      <c r="A3322" s="12" t="s">
        <v>71</v>
      </c>
      <c r="B3322" s="12"/>
      <c r="C3322" s="2" t="s">
        <v>2</v>
      </c>
      <c r="D3322" s="2" t="s">
        <v>3</v>
      </c>
      <c r="E3322" s="2" t="s">
        <v>4</v>
      </c>
      <c r="F3322" s="2" t="s">
        <v>5</v>
      </c>
      <c r="G3322" s="2" t="s">
        <v>6</v>
      </c>
    </row>
    <row r="3323" spans="1:7" ht="21" customHeight="1">
      <c r="A3323" s="3" t="s">
        <v>880</v>
      </c>
      <c r="B3323" s="4" t="s">
        <v>881</v>
      </c>
      <c r="C3323" s="3" t="s">
        <v>9</v>
      </c>
      <c r="D3323" s="3" t="s">
        <v>10</v>
      </c>
      <c r="E3323" s="5">
        <v>1</v>
      </c>
      <c r="F3323" s="6">
        <v>28.44</v>
      </c>
      <c r="G3323" s="6">
        <f>TRUNC(TRUNC(E3323,8)*F3323,2)</f>
        <v>28.44</v>
      </c>
    </row>
    <row r="3324" spans="1:7" ht="18" customHeight="1">
      <c r="A3324" s="1"/>
      <c r="B3324" s="1"/>
      <c r="C3324" s="1"/>
      <c r="D3324" s="1"/>
      <c r="E3324" s="13" t="s">
        <v>76</v>
      </c>
      <c r="F3324" s="13"/>
      <c r="G3324" s="7">
        <f>SUM(G3323:G3323)</f>
        <v>28.44</v>
      </c>
    </row>
    <row r="3325" spans="1:7" ht="15" customHeight="1">
      <c r="A3325" s="12" t="s">
        <v>26</v>
      </c>
      <c r="B3325" s="12"/>
      <c r="C3325" s="2" t="s">
        <v>2</v>
      </c>
      <c r="D3325" s="2" t="s">
        <v>3</v>
      </c>
      <c r="E3325" s="2" t="s">
        <v>4</v>
      </c>
      <c r="F3325" s="2" t="s">
        <v>5</v>
      </c>
      <c r="G3325" s="2" t="s">
        <v>6</v>
      </c>
    </row>
    <row r="3326" spans="1:7" ht="46.05" customHeight="1">
      <c r="A3326" s="3" t="s">
        <v>882</v>
      </c>
      <c r="B3326" s="4" t="s">
        <v>883</v>
      </c>
      <c r="C3326" s="3" t="s">
        <v>9</v>
      </c>
      <c r="D3326" s="3" t="s">
        <v>10</v>
      </c>
      <c r="E3326" s="5">
        <v>1</v>
      </c>
      <c r="F3326" s="6">
        <v>26.12</v>
      </c>
      <c r="G3326" s="6">
        <f>TRUNC(TRUNC(E3326,8)*F3326,2)</f>
        <v>26.12</v>
      </c>
    </row>
    <row r="3327" spans="1:7" ht="46.05" customHeight="1">
      <c r="A3327" s="3" t="s">
        <v>884</v>
      </c>
      <c r="B3327" s="4" t="s">
        <v>885</v>
      </c>
      <c r="C3327" s="3" t="s">
        <v>9</v>
      </c>
      <c r="D3327" s="3" t="s">
        <v>10</v>
      </c>
      <c r="E3327" s="5">
        <v>1</v>
      </c>
      <c r="F3327" s="6">
        <v>6.9</v>
      </c>
      <c r="G3327" s="6">
        <f>TRUNC(TRUNC(E3327,8)*F3327,2)</f>
        <v>6.9</v>
      </c>
    </row>
    <row r="3328" spans="1:7" ht="46.05" customHeight="1">
      <c r="A3328" s="3" t="s">
        <v>887</v>
      </c>
      <c r="B3328" s="4" t="s">
        <v>888</v>
      </c>
      <c r="C3328" s="3" t="s">
        <v>9</v>
      </c>
      <c r="D3328" s="3" t="s">
        <v>10</v>
      </c>
      <c r="E3328" s="5">
        <v>1</v>
      </c>
      <c r="F3328" s="6">
        <v>32.65</v>
      </c>
      <c r="G3328" s="6">
        <f>TRUNC(TRUNC(E3328,8)*F3328,2)</f>
        <v>32.65</v>
      </c>
    </row>
    <row r="3329" spans="1:7" ht="46.05" customHeight="1">
      <c r="A3329" s="3" t="s">
        <v>889</v>
      </c>
      <c r="B3329" s="4" t="s">
        <v>890</v>
      </c>
      <c r="C3329" s="3" t="s">
        <v>9</v>
      </c>
      <c r="D3329" s="3" t="s">
        <v>10</v>
      </c>
      <c r="E3329" s="5">
        <v>1</v>
      </c>
      <c r="F3329" s="6">
        <v>51.6</v>
      </c>
      <c r="G3329" s="6">
        <f>TRUNC(TRUNC(E3329,8)*F3329,2)</f>
        <v>51.6</v>
      </c>
    </row>
    <row r="3330" spans="1:7" ht="15" customHeight="1">
      <c r="A3330" s="1"/>
      <c r="B3330" s="1"/>
      <c r="C3330" s="1"/>
      <c r="D3330" s="1"/>
      <c r="E3330" s="13" t="s">
        <v>29</v>
      </c>
      <c r="F3330" s="13"/>
      <c r="G3330" s="7">
        <f>SUM(G3326:G3329)</f>
        <v>117.27000000000001</v>
      </c>
    </row>
    <row r="3331" spans="1:7" ht="15" customHeight="1">
      <c r="A3331" s="1"/>
      <c r="B3331" s="1"/>
      <c r="C3331" s="1"/>
      <c r="D3331" s="1"/>
      <c r="E3331" s="14" t="s">
        <v>30</v>
      </c>
      <c r="F3331" s="14"/>
      <c r="G3331" s="8">
        <v>133.62</v>
      </c>
    </row>
    <row r="3332" spans="1:7" ht="15" customHeight="1">
      <c r="A3332" s="1"/>
      <c r="B3332" s="1"/>
      <c r="C3332" s="1"/>
      <c r="D3332" s="1"/>
      <c r="E3332" s="14" t="s">
        <v>31</v>
      </c>
      <c r="F3332" s="14"/>
      <c r="G3332" s="8">
        <v>12.09</v>
      </c>
    </row>
    <row r="3333" spans="1:7" ht="15" customHeight="1">
      <c r="A3333" s="1"/>
      <c r="B3333" s="1"/>
      <c r="C3333" s="1"/>
      <c r="D3333" s="1"/>
      <c r="E3333" s="14" t="s">
        <v>32</v>
      </c>
      <c r="F3333" s="14"/>
      <c r="G3333" s="8">
        <f>ROUND(SUM(G3324,G3330),2)</f>
        <v>145.71</v>
      </c>
    </row>
    <row r="3334" spans="1:7" ht="15" customHeight="1">
      <c r="A3334" s="1"/>
      <c r="B3334" s="1"/>
      <c r="C3334" s="1"/>
      <c r="D3334" s="1"/>
      <c r="E3334" s="14" t="s">
        <v>33</v>
      </c>
      <c r="F3334" s="14"/>
      <c r="G3334" s="8">
        <f>ROUND(G3333 * (22.12/100),2)</f>
        <v>32.229999999999997</v>
      </c>
    </row>
    <row r="3335" spans="1:7" ht="15" customHeight="1">
      <c r="A3335" s="1"/>
      <c r="B3335" s="1"/>
      <c r="C3335" s="1"/>
      <c r="D3335" s="1"/>
      <c r="E3335" s="14" t="s">
        <v>34</v>
      </c>
      <c r="F3335" s="14"/>
      <c r="G3335" s="8">
        <f>G3334+G3333</f>
        <v>177.94</v>
      </c>
    </row>
    <row r="3336" spans="1:7" ht="10.050000000000001" customHeight="1">
      <c r="A3336" s="1"/>
      <c r="B3336" s="1"/>
      <c r="C3336" s="1"/>
      <c r="D3336" s="1"/>
      <c r="E3336" s="10"/>
      <c r="F3336" s="10"/>
      <c r="G3336" s="10"/>
    </row>
    <row r="3337" spans="1:7" ht="27" customHeight="1">
      <c r="A3337" s="11" t="s">
        <v>891</v>
      </c>
      <c r="B3337" s="11"/>
      <c r="C3337" s="11"/>
      <c r="D3337" s="11"/>
      <c r="E3337" s="11"/>
      <c r="F3337" s="11"/>
      <c r="G3337" s="11"/>
    </row>
    <row r="3338" spans="1:7" ht="15" customHeight="1">
      <c r="A3338" s="12" t="s">
        <v>209</v>
      </c>
      <c r="B3338" s="12"/>
      <c r="C3338" s="2" t="s">
        <v>2</v>
      </c>
      <c r="D3338" s="2" t="s">
        <v>3</v>
      </c>
      <c r="E3338" s="2" t="s">
        <v>4</v>
      </c>
      <c r="F3338" s="2" t="s">
        <v>5</v>
      </c>
      <c r="G3338" s="2" t="s">
        <v>6</v>
      </c>
    </row>
    <row r="3339" spans="1:7" ht="55.05" customHeight="1">
      <c r="A3339" s="3" t="s">
        <v>892</v>
      </c>
      <c r="B3339" s="4" t="s">
        <v>893</v>
      </c>
      <c r="C3339" s="3" t="s">
        <v>9</v>
      </c>
      <c r="D3339" s="3" t="s">
        <v>130</v>
      </c>
      <c r="E3339" s="5">
        <v>5.5999999999999999E-5</v>
      </c>
      <c r="F3339" s="6">
        <v>466463.38</v>
      </c>
      <c r="G3339" s="6">
        <f>TRUNC(TRUNC(E3339,8)*F3339,2)</f>
        <v>26.12</v>
      </c>
    </row>
    <row r="3340" spans="1:7" ht="15" customHeight="1">
      <c r="A3340" s="1"/>
      <c r="B3340" s="1"/>
      <c r="C3340" s="1"/>
      <c r="D3340" s="1"/>
      <c r="E3340" s="13" t="s">
        <v>212</v>
      </c>
      <c r="F3340" s="13"/>
      <c r="G3340" s="7">
        <f>SUM(G3339:G3339)</f>
        <v>26.12</v>
      </c>
    </row>
    <row r="3341" spans="1:7" ht="15" customHeight="1">
      <c r="A3341" s="1"/>
      <c r="B3341" s="1"/>
      <c r="C3341" s="1"/>
      <c r="D3341" s="1"/>
      <c r="E3341" s="14" t="s">
        <v>30</v>
      </c>
      <c r="F3341" s="14"/>
      <c r="G3341" s="8">
        <v>26.12</v>
      </c>
    </row>
    <row r="3342" spans="1:7" ht="15" customHeight="1">
      <c r="A3342" s="1"/>
      <c r="B3342" s="1"/>
      <c r="C3342" s="1"/>
      <c r="D3342" s="1"/>
      <c r="E3342" s="14" t="s">
        <v>202</v>
      </c>
      <c r="F3342" s="14"/>
      <c r="G3342" s="8">
        <v>0</v>
      </c>
    </row>
    <row r="3343" spans="1:7" ht="15" customHeight="1">
      <c r="A3343" s="1"/>
      <c r="B3343" s="1"/>
      <c r="C3343" s="1"/>
      <c r="D3343" s="1"/>
      <c r="E3343" s="14" t="s">
        <v>32</v>
      </c>
      <c r="F3343" s="14"/>
      <c r="G3343" s="8">
        <f>ROUND(SUM(G3340),2)</f>
        <v>26.12</v>
      </c>
    </row>
    <row r="3344" spans="1:7" ht="15" customHeight="1">
      <c r="A3344" s="1"/>
      <c r="B3344" s="1"/>
      <c r="C3344" s="1"/>
      <c r="D3344" s="1"/>
      <c r="E3344" s="14" t="s">
        <v>33</v>
      </c>
      <c r="F3344" s="14"/>
      <c r="G3344" s="8">
        <f>ROUND(G3343 * (22.12/100),2)</f>
        <v>5.78</v>
      </c>
    </row>
    <row r="3345" spans="1:7" ht="15" customHeight="1">
      <c r="A3345" s="1"/>
      <c r="B3345" s="1"/>
      <c r="C3345" s="1"/>
      <c r="D3345" s="1"/>
      <c r="E3345" s="14" t="s">
        <v>34</v>
      </c>
      <c r="F3345" s="14"/>
      <c r="G3345" s="8">
        <f>G3344+G3343</f>
        <v>31.900000000000002</v>
      </c>
    </row>
    <row r="3346" spans="1:7" ht="10.050000000000001" customHeight="1">
      <c r="A3346" s="1"/>
      <c r="B3346" s="1"/>
      <c r="C3346" s="1"/>
      <c r="D3346" s="1"/>
      <c r="E3346" s="10"/>
      <c r="F3346" s="10"/>
      <c r="G3346" s="10"/>
    </row>
    <row r="3347" spans="1:7" ht="19.95" customHeight="1">
      <c r="A3347" s="11" t="s">
        <v>894</v>
      </c>
      <c r="B3347" s="11"/>
      <c r="C3347" s="11"/>
      <c r="D3347" s="11"/>
      <c r="E3347" s="11"/>
      <c r="F3347" s="11"/>
      <c r="G3347" s="11"/>
    </row>
    <row r="3348" spans="1:7" ht="15" customHeight="1">
      <c r="A3348" s="12" t="s">
        <v>209</v>
      </c>
      <c r="B3348" s="12"/>
      <c r="C3348" s="2" t="s">
        <v>2</v>
      </c>
      <c r="D3348" s="2" t="s">
        <v>3</v>
      </c>
      <c r="E3348" s="2" t="s">
        <v>4</v>
      </c>
      <c r="F3348" s="2" t="s">
        <v>5</v>
      </c>
      <c r="G3348" s="2" t="s">
        <v>6</v>
      </c>
    </row>
    <row r="3349" spans="1:7" ht="55.05" customHeight="1">
      <c r="A3349" s="3" t="s">
        <v>892</v>
      </c>
      <c r="B3349" s="4" t="s">
        <v>893</v>
      </c>
      <c r="C3349" s="3" t="s">
        <v>9</v>
      </c>
      <c r="D3349" s="3" t="s">
        <v>130</v>
      </c>
      <c r="E3349" s="5">
        <v>1.4800000000000001E-5</v>
      </c>
      <c r="F3349" s="6">
        <v>466463.38</v>
      </c>
      <c r="G3349" s="6">
        <f>TRUNC(TRUNC(E3349,8)*F3349,2)</f>
        <v>6.9</v>
      </c>
    </row>
    <row r="3350" spans="1:7" ht="15" customHeight="1">
      <c r="A3350" s="1"/>
      <c r="B3350" s="1"/>
      <c r="C3350" s="1"/>
      <c r="D3350" s="1"/>
      <c r="E3350" s="13" t="s">
        <v>212</v>
      </c>
      <c r="F3350" s="13"/>
      <c r="G3350" s="7">
        <f>SUM(G3349:G3349)</f>
        <v>6.9</v>
      </c>
    </row>
    <row r="3351" spans="1:7" ht="15" customHeight="1">
      <c r="A3351" s="1"/>
      <c r="B3351" s="1"/>
      <c r="C3351" s="1"/>
      <c r="D3351" s="1"/>
      <c r="E3351" s="14" t="s">
        <v>30</v>
      </c>
      <c r="F3351" s="14"/>
      <c r="G3351" s="8">
        <v>6.9</v>
      </c>
    </row>
    <row r="3352" spans="1:7" ht="15" customHeight="1">
      <c r="A3352" s="1"/>
      <c r="B3352" s="1"/>
      <c r="C3352" s="1"/>
      <c r="D3352" s="1"/>
      <c r="E3352" s="14" t="s">
        <v>202</v>
      </c>
      <c r="F3352" s="14"/>
      <c r="G3352" s="8">
        <v>0</v>
      </c>
    </row>
    <row r="3353" spans="1:7" ht="15" customHeight="1">
      <c r="A3353" s="1"/>
      <c r="B3353" s="1"/>
      <c r="C3353" s="1"/>
      <c r="D3353" s="1"/>
      <c r="E3353" s="14" t="s">
        <v>32</v>
      </c>
      <c r="F3353" s="14"/>
      <c r="G3353" s="8">
        <f>ROUND(SUM(G3350),2)</f>
        <v>6.9</v>
      </c>
    </row>
    <row r="3354" spans="1:7" ht="15" customHeight="1">
      <c r="A3354" s="1"/>
      <c r="B3354" s="1"/>
      <c r="C3354" s="1"/>
      <c r="D3354" s="1"/>
      <c r="E3354" s="14" t="s">
        <v>33</v>
      </c>
      <c r="F3354" s="14"/>
      <c r="G3354" s="8">
        <f>ROUND(G3353 * (22.12/100),2)</f>
        <v>1.53</v>
      </c>
    </row>
    <row r="3355" spans="1:7" ht="15" customHeight="1">
      <c r="A3355" s="1"/>
      <c r="B3355" s="1"/>
      <c r="C3355" s="1"/>
      <c r="D3355" s="1"/>
      <c r="E3355" s="14" t="s">
        <v>34</v>
      </c>
      <c r="F3355" s="14"/>
      <c r="G3355" s="8">
        <f>G3354+G3353</f>
        <v>8.43</v>
      </c>
    </row>
    <row r="3356" spans="1:7" ht="10.050000000000001" customHeight="1">
      <c r="A3356" s="1"/>
      <c r="B3356" s="1"/>
      <c r="C3356" s="1"/>
      <c r="D3356" s="1"/>
      <c r="E3356" s="10"/>
      <c r="F3356" s="10"/>
      <c r="G3356" s="10"/>
    </row>
    <row r="3357" spans="1:7" ht="27" customHeight="1">
      <c r="A3357" s="11" t="s">
        <v>895</v>
      </c>
      <c r="B3357" s="11"/>
      <c r="C3357" s="11"/>
      <c r="D3357" s="11"/>
      <c r="E3357" s="11"/>
      <c r="F3357" s="11"/>
      <c r="G3357" s="11"/>
    </row>
    <row r="3358" spans="1:7" ht="15" customHeight="1">
      <c r="A3358" s="12" t="s">
        <v>209</v>
      </c>
      <c r="B3358" s="12"/>
      <c r="C3358" s="2" t="s">
        <v>2</v>
      </c>
      <c r="D3358" s="2" t="s">
        <v>3</v>
      </c>
      <c r="E3358" s="2" t="s">
        <v>4</v>
      </c>
      <c r="F3358" s="2" t="s">
        <v>5</v>
      </c>
      <c r="G3358" s="2" t="s">
        <v>6</v>
      </c>
    </row>
    <row r="3359" spans="1:7" ht="55.05" customHeight="1">
      <c r="A3359" s="3" t="s">
        <v>892</v>
      </c>
      <c r="B3359" s="4" t="s">
        <v>893</v>
      </c>
      <c r="C3359" s="3" t="s">
        <v>9</v>
      </c>
      <c r="D3359" s="3" t="s">
        <v>130</v>
      </c>
      <c r="E3359" s="5">
        <v>6.9999999999999994E-5</v>
      </c>
      <c r="F3359" s="6">
        <v>466463.38</v>
      </c>
      <c r="G3359" s="6">
        <f>TRUNC(TRUNC(E3359,8)*F3359,2)</f>
        <v>32.65</v>
      </c>
    </row>
    <row r="3360" spans="1:7" ht="15" customHeight="1">
      <c r="A3360" s="1"/>
      <c r="B3360" s="1"/>
      <c r="C3360" s="1"/>
      <c r="D3360" s="1"/>
      <c r="E3360" s="13" t="s">
        <v>212</v>
      </c>
      <c r="F3360" s="13"/>
      <c r="G3360" s="7">
        <f>SUM(G3359:G3359)</f>
        <v>32.65</v>
      </c>
    </row>
    <row r="3361" spans="1:7" ht="15" customHeight="1">
      <c r="A3361" s="1"/>
      <c r="B3361" s="1"/>
      <c r="C3361" s="1"/>
      <c r="D3361" s="1"/>
      <c r="E3361" s="14" t="s">
        <v>30</v>
      </c>
      <c r="F3361" s="14"/>
      <c r="G3361" s="8">
        <v>32.65</v>
      </c>
    </row>
    <row r="3362" spans="1:7" ht="15" customHeight="1">
      <c r="A3362" s="1"/>
      <c r="B3362" s="1"/>
      <c r="C3362" s="1"/>
      <c r="D3362" s="1"/>
      <c r="E3362" s="14" t="s">
        <v>202</v>
      </c>
      <c r="F3362" s="14"/>
      <c r="G3362" s="8">
        <v>0</v>
      </c>
    </row>
    <row r="3363" spans="1:7" ht="15" customHeight="1">
      <c r="A3363" s="1"/>
      <c r="B3363" s="1"/>
      <c r="C3363" s="1"/>
      <c r="D3363" s="1"/>
      <c r="E3363" s="14" t="s">
        <v>32</v>
      </c>
      <c r="F3363" s="14"/>
      <c r="G3363" s="8">
        <f>ROUND(SUM(G3360),2)</f>
        <v>32.65</v>
      </c>
    </row>
    <row r="3364" spans="1:7" ht="15" customHeight="1">
      <c r="A3364" s="1"/>
      <c r="B3364" s="1"/>
      <c r="C3364" s="1"/>
      <c r="D3364" s="1"/>
      <c r="E3364" s="14" t="s">
        <v>33</v>
      </c>
      <c r="F3364" s="14"/>
      <c r="G3364" s="8">
        <f>ROUND(G3363 * (22.12/100),2)</f>
        <v>7.22</v>
      </c>
    </row>
    <row r="3365" spans="1:7" ht="15" customHeight="1">
      <c r="A3365" s="1"/>
      <c r="B3365" s="1"/>
      <c r="C3365" s="1"/>
      <c r="D3365" s="1"/>
      <c r="E3365" s="14" t="s">
        <v>34</v>
      </c>
      <c r="F3365" s="14"/>
      <c r="G3365" s="8">
        <f>G3364+G3363</f>
        <v>39.869999999999997</v>
      </c>
    </row>
    <row r="3366" spans="1:7" ht="10.050000000000001" customHeight="1">
      <c r="A3366" s="1"/>
      <c r="B3366" s="1"/>
      <c r="C3366" s="1"/>
      <c r="D3366" s="1"/>
      <c r="E3366" s="10"/>
      <c r="F3366" s="10"/>
      <c r="G3366" s="10"/>
    </row>
    <row r="3367" spans="1:7" ht="27" customHeight="1">
      <c r="A3367" s="11" t="s">
        <v>896</v>
      </c>
      <c r="B3367" s="11"/>
      <c r="C3367" s="11"/>
      <c r="D3367" s="11"/>
      <c r="E3367" s="11"/>
      <c r="F3367" s="11"/>
      <c r="G3367" s="11"/>
    </row>
    <row r="3368" spans="1:7" ht="15" customHeight="1">
      <c r="A3368" s="12" t="s">
        <v>63</v>
      </c>
      <c r="B3368" s="12"/>
      <c r="C3368" s="2" t="s">
        <v>2</v>
      </c>
      <c r="D3368" s="2" t="s">
        <v>3</v>
      </c>
      <c r="E3368" s="2" t="s">
        <v>4</v>
      </c>
      <c r="F3368" s="2" t="s">
        <v>5</v>
      </c>
      <c r="G3368" s="2" t="s">
        <v>6</v>
      </c>
    </row>
    <row r="3369" spans="1:7" ht="21" customHeight="1">
      <c r="A3369" s="3" t="s">
        <v>293</v>
      </c>
      <c r="B3369" s="4" t="s">
        <v>294</v>
      </c>
      <c r="C3369" s="3" t="s">
        <v>9</v>
      </c>
      <c r="D3369" s="3" t="s">
        <v>107</v>
      </c>
      <c r="E3369" s="5">
        <v>8.5299999999999994</v>
      </c>
      <c r="F3369" s="6">
        <v>6.05</v>
      </c>
      <c r="G3369" s="6">
        <f>TRUNC(TRUNC(E3369,8)*F3369,2)</f>
        <v>51.6</v>
      </c>
    </row>
    <row r="3370" spans="1:7" ht="15" customHeight="1">
      <c r="A3370" s="1"/>
      <c r="B3370" s="1"/>
      <c r="C3370" s="1"/>
      <c r="D3370" s="1"/>
      <c r="E3370" s="13" t="s">
        <v>70</v>
      </c>
      <c r="F3370" s="13"/>
      <c r="G3370" s="7">
        <f>SUM(G3369:G3369)</f>
        <v>51.6</v>
      </c>
    </row>
    <row r="3371" spans="1:7" ht="15" customHeight="1">
      <c r="A3371" s="1"/>
      <c r="B3371" s="1"/>
      <c r="C3371" s="1"/>
      <c r="D3371" s="1"/>
      <c r="E3371" s="14" t="s">
        <v>30</v>
      </c>
      <c r="F3371" s="14"/>
      <c r="G3371" s="8">
        <v>51.6</v>
      </c>
    </row>
    <row r="3372" spans="1:7" ht="15" customHeight="1">
      <c r="A3372" s="1"/>
      <c r="B3372" s="1"/>
      <c r="C3372" s="1"/>
      <c r="D3372" s="1"/>
      <c r="E3372" s="14" t="s">
        <v>202</v>
      </c>
      <c r="F3372" s="14"/>
      <c r="G3372" s="8">
        <v>0</v>
      </c>
    </row>
    <row r="3373" spans="1:7" ht="15" customHeight="1">
      <c r="A3373" s="1"/>
      <c r="B3373" s="1"/>
      <c r="C3373" s="1"/>
      <c r="D3373" s="1"/>
      <c r="E3373" s="14" t="s">
        <v>32</v>
      </c>
      <c r="F3373" s="14"/>
      <c r="G3373" s="8">
        <f>ROUND(SUM(G3370),2)</f>
        <v>51.6</v>
      </c>
    </row>
    <row r="3374" spans="1:7" ht="15" customHeight="1">
      <c r="A3374" s="1"/>
      <c r="B3374" s="1"/>
      <c r="C3374" s="1"/>
      <c r="D3374" s="1"/>
      <c r="E3374" s="14" t="s">
        <v>33</v>
      </c>
      <c r="F3374" s="14"/>
      <c r="G3374" s="8">
        <f>ROUND(G3373 * (22.12/100),2)</f>
        <v>11.41</v>
      </c>
    </row>
    <row r="3375" spans="1:7" ht="15" customHeight="1">
      <c r="A3375" s="1"/>
      <c r="B3375" s="1"/>
      <c r="C3375" s="1"/>
      <c r="D3375" s="1"/>
      <c r="E3375" s="14" t="s">
        <v>34</v>
      </c>
      <c r="F3375" s="14"/>
      <c r="G3375" s="8">
        <f>G3374+G3373</f>
        <v>63.010000000000005</v>
      </c>
    </row>
    <row r="3376" spans="1:7" ht="10.050000000000001" customHeight="1">
      <c r="A3376" s="1"/>
      <c r="B3376" s="1"/>
      <c r="C3376" s="1"/>
      <c r="D3376" s="1"/>
      <c r="E3376" s="10"/>
      <c r="F3376" s="10"/>
      <c r="G3376" s="10"/>
    </row>
    <row r="3377" spans="1:7" ht="19.95" customHeight="1">
      <c r="A3377" s="11" t="s">
        <v>897</v>
      </c>
      <c r="B3377" s="11"/>
      <c r="C3377" s="11"/>
      <c r="D3377" s="11"/>
      <c r="E3377" s="11"/>
      <c r="F3377" s="11"/>
      <c r="G3377" s="11"/>
    </row>
    <row r="3378" spans="1:7" ht="15" customHeight="1">
      <c r="A3378" s="12" t="s">
        <v>71</v>
      </c>
      <c r="B3378" s="12"/>
      <c r="C3378" s="2" t="s">
        <v>2</v>
      </c>
      <c r="D3378" s="2" t="s">
        <v>3</v>
      </c>
      <c r="E3378" s="2" t="s">
        <v>4</v>
      </c>
      <c r="F3378" s="2" t="s">
        <v>5</v>
      </c>
      <c r="G3378" s="2" t="s">
        <v>6</v>
      </c>
    </row>
    <row r="3379" spans="1:7" ht="21" customHeight="1">
      <c r="A3379" s="3" t="s">
        <v>306</v>
      </c>
      <c r="B3379" s="4" t="s">
        <v>307</v>
      </c>
      <c r="C3379" s="3" t="s">
        <v>9</v>
      </c>
      <c r="D3379" s="3" t="s">
        <v>10</v>
      </c>
      <c r="E3379" s="5">
        <v>1</v>
      </c>
      <c r="F3379" s="6">
        <v>25.65</v>
      </c>
      <c r="G3379" s="6">
        <f>TRUNC(TRUNC(E3379,8)*F3379,2)</f>
        <v>25.65</v>
      </c>
    </row>
    <row r="3380" spans="1:7" ht="18" customHeight="1">
      <c r="A3380" s="1"/>
      <c r="B3380" s="1"/>
      <c r="C3380" s="1"/>
      <c r="D3380" s="1"/>
      <c r="E3380" s="13" t="s">
        <v>76</v>
      </c>
      <c r="F3380" s="13"/>
      <c r="G3380" s="7">
        <f>SUM(G3379:G3379)</f>
        <v>25.65</v>
      </c>
    </row>
    <row r="3381" spans="1:7" ht="15" customHeight="1">
      <c r="A3381" s="12" t="s">
        <v>26</v>
      </c>
      <c r="B3381" s="12"/>
      <c r="C3381" s="2" t="s">
        <v>2</v>
      </c>
      <c r="D3381" s="2" t="s">
        <v>3</v>
      </c>
      <c r="E3381" s="2" t="s">
        <v>4</v>
      </c>
      <c r="F3381" s="2" t="s">
        <v>5</v>
      </c>
      <c r="G3381" s="2" t="s">
        <v>6</v>
      </c>
    </row>
    <row r="3382" spans="1:7" ht="28.95" customHeight="1">
      <c r="A3382" s="3" t="s">
        <v>898</v>
      </c>
      <c r="B3382" s="4" t="s">
        <v>899</v>
      </c>
      <c r="C3382" s="3" t="s">
        <v>9</v>
      </c>
      <c r="D3382" s="3" t="s">
        <v>10</v>
      </c>
      <c r="E3382" s="5">
        <v>1</v>
      </c>
      <c r="F3382" s="6">
        <v>0.09</v>
      </c>
      <c r="G3382" s="6">
        <f>TRUNC(TRUNC(E3382,8)*F3382,2)</f>
        <v>0.09</v>
      </c>
    </row>
    <row r="3383" spans="1:7" ht="28.95" customHeight="1">
      <c r="A3383" s="3" t="s">
        <v>900</v>
      </c>
      <c r="B3383" s="4" t="s">
        <v>901</v>
      </c>
      <c r="C3383" s="3" t="s">
        <v>9</v>
      </c>
      <c r="D3383" s="3" t="s">
        <v>10</v>
      </c>
      <c r="E3383" s="5">
        <v>1</v>
      </c>
      <c r="F3383" s="6">
        <v>0.01</v>
      </c>
      <c r="G3383" s="6">
        <f>TRUNC(TRUNC(E3383,8)*F3383,2)</f>
        <v>0.01</v>
      </c>
    </row>
    <row r="3384" spans="1:7" ht="15" customHeight="1">
      <c r="A3384" s="1"/>
      <c r="B3384" s="1"/>
      <c r="C3384" s="1"/>
      <c r="D3384" s="1"/>
      <c r="E3384" s="13" t="s">
        <v>29</v>
      </c>
      <c r="F3384" s="13"/>
      <c r="G3384" s="7">
        <f>SUM(G3382:G3383)</f>
        <v>9.9999999999999992E-2</v>
      </c>
    </row>
    <row r="3385" spans="1:7" ht="15" customHeight="1">
      <c r="A3385" s="1"/>
      <c r="B3385" s="1"/>
      <c r="C3385" s="1"/>
      <c r="D3385" s="1"/>
      <c r="E3385" s="14" t="s">
        <v>30</v>
      </c>
      <c r="F3385" s="14"/>
      <c r="G3385" s="8">
        <v>15.14</v>
      </c>
    </row>
    <row r="3386" spans="1:7" ht="15" customHeight="1">
      <c r="A3386" s="1"/>
      <c r="B3386" s="1"/>
      <c r="C3386" s="1"/>
      <c r="D3386" s="1"/>
      <c r="E3386" s="14" t="s">
        <v>31</v>
      </c>
      <c r="F3386" s="14"/>
      <c r="G3386" s="8">
        <v>10.61</v>
      </c>
    </row>
    <row r="3387" spans="1:7" ht="15" customHeight="1">
      <c r="A3387" s="1"/>
      <c r="B3387" s="1"/>
      <c r="C3387" s="1"/>
      <c r="D3387" s="1"/>
      <c r="E3387" s="14" t="s">
        <v>32</v>
      </c>
      <c r="F3387" s="14"/>
      <c r="G3387" s="8">
        <f>ROUND(SUM(G3380,G3384),2)</f>
        <v>25.75</v>
      </c>
    </row>
    <row r="3388" spans="1:7" ht="15" customHeight="1">
      <c r="A3388" s="1"/>
      <c r="B3388" s="1"/>
      <c r="C3388" s="1"/>
      <c r="D3388" s="1"/>
      <c r="E3388" s="14" t="s">
        <v>33</v>
      </c>
      <c r="F3388" s="14"/>
      <c r="G3388" s="8">
        <f>ROUND(G3387 * (22.12/100),2)</f>
        <v>5.7</v>
      </c>
    </row>
    <row r="3389" spans="1:7" ht="15" customHeight="1">
      <c r="A3389" s="1"/>
      <c r="B3389" s="1"/>
      <c r="C3389" s="1"/>
      <c r="D3389" s="1"/>
      <c r="E3389" s="14" t="s">
        <v>34</v>
      </c>
      <c r="F3389" s="14"/>
      <c r="G3389" s="8">
        <f>G3388+G3387</f>
        <v>31.45</v>
      </c>
    </row>
    <row r="3390" spans="1:7" ht="10.050000000000001" customHeight="1">
      <c r="A3390" s="1"/>
      <c r="B3390" s="1"/>
      <c r="C3390" s="1"/>
      <c r="D3390" s="1"/>
      <c r="E3390" s="10"/>
      <c r="F3390" s="10"/>
      <c r="G3390" s="10"/>
    </row>
    <row r="3391" spans="1:7" ht="19.95" customHeight="1">
      <c r="A3391" s="11" t="s">
        <v>902</v>
      </c>
      <c r="B3391" s="11"/>
      <c r="C3391" s="11"/>
      <c r="D3391" s="11"/>
      <c r="E3391" s="11"/>
      <c r="F3391" s="11"/>
      <c r="G3391" s="11"/>
    </row>
    <row r="3392" spans="1:7" ht="15" customHeight="1">
      <c r="A3392" s="12" t="s">
        <v>71</v>
      </c>
      <c r="B3392" s="12"/>
      <c r="C3392" s="2" t="s">
        <v>2</v>
      </c>
      <c r="D3392" s="2" t="s">
        <v>3</v>
      </c>
      <c r="E3392" s="2" t="s">
        <v>4</v>
      </c>
      <c r="F3392" s="2" t="s">
        <v>5</v>
      </c>
      <c r="G3392" s="2" t="s">
        <v>6</v>
      </c>
    </row>
    <row r="3393" spans="1:7" ht="21" customHeight="1">
      <c r="A3393" s="3" t="s">
        <v>306</v>
      </c>
      <c r="B3393" s="4" t="s">
        <v>307</v>
      </c>
      <c r="C3393" s="3" t="s">
        <v>9</v>
      </c>
      <c r="D3393" s="3" t="s">
        <v>10</v>
      </c>
      <c r="E3393" s="5">
        <v>1</v>
      </c>
      <c r="F3393" s="6">
        <v>25.65</v>
      </c>
      <c r="G3393" s="6">
        <f>TRUNC(TRUNC(E3393,8)*F3393,2)</f>
        <v>25.65</v>
      </c>
    </row>
    <row r="3394" spans="1:7" ht="18" customHeight="1">
      <c r="A3394" s="1"/>
      <c r="B3394" s="1"/>
      <c r="C3394" s="1"/>
      <c r="D3394" s="1"/>
      <c r="E3394" s="13" t="s">
        <v>76</v>
      </c>
      <c r="F3394" s="13"/>
      <c r="G3394" s="7">
        <f>SUM(G3393:G3393)</f>
        <v>25.65</v>
      </c>
    </row>
    <row r="3395" spans="1:7" ht="15" customHeight="1">
      <c r="A3395" s="12" t="s">
        <v>26</v>
      </c>
      <c r="B3395" s="12"/>
      <c r="C3395" s="2" t="s">
        <v>2</v>
      </c>
      <c r="D3395" s="2" t="s">
        <v>3</v>
      </c>
      <c r="E3395" s="2" t="s">
        <v>4</v>
      </c>
      <c r="F3395" s="2" t="s">
        <v>5</v>
      </c>
      <c r="G3395" s="2" t="s">
        <v>6</v>
      </c>
    </row>
    <row r="3396" spans="1:7" ht="28.95" customHeight="1">
      <c r="A3396" s="3" t="s">
        <v>898</v>
      </c>
      <c r="B3396" s="4" t="s">
        <v>899</v>
      </c>
      <c r="C3396" s="3" t="s">
        <v>9</v>
      </c>
      <c r="D3396" s="3" t="s">
        <v>10</v>
      </c>
      <c r="E3396" s="5">
        <v>1</v>
      </c>
      <c r="F3396" s="6">
        <v>0.09</v>
      </c>
      <c r="G3396" s="6">
        <f>TRUNC(TRUNC(E3396,8)*F3396,2)</f>
        <v>0.09</v>
      </c>
    </row>
    <row r="3397" spans="1:7" ht="28.95" customHeight="1">
      <c r="A3397" s="3" t="s">
        <v>900</v>
      </c>
      <c r="B3397" s="4" t="s">
        <v>901</v>
      </c>
      <c r="C3397" s="3" t="s">
        <v>9</v>
      </c>
      <c r="D3397" s="3" t="s">
        <v>10</v>
      </c>
      <c r="E3397" s="5">
        <v>1</v>
      </c>
      <c r="F3397" s="6">
        <v>0.01</v>
      </c>
      <c r="G3397" s="6">
        <f>TRUNC(TRUNC(E3397,8)*F3397,2)</f>
        <v>0.01</v>
      </c>
    </row>
    <row r="3398" spans="1:7" ht="28.95" customHeight="1">
      <c r="A3398" s="3" t="s">
        <v>903</v>
      </c>
      <c r="B3398" s="4" t="s">
        <v>904</v>
      </c>
      <c r="C3398" s="3" t="s">
        <v>9</v>
      </c>
      <c r="D3398" s="3" t="s">
        <v>10</v>
      </c>
      <c r="E3398" s="5">
        <v>1</v>
      </c>
      <c r="F3398" s="6">
        <v>0.06</v>
      </c>
      <c r="G3398" s="6">
        <f>TRUNC(TRUNC(E3398,8)*F3398,2)</f>
        <v>0.06</v>
      </c>
    </row>
    <row r="3399" spans="1:7" ht="28.95" customHeight="1">
      <c r="A3399" s="3" t="s">
        <v>905</v>
      </c>
      <c r="B3399" s="4" t="s">
        <v>906</v>
      </c>
      <c r="C3399" s="3" t="s">
        <v>9</v>
      </c>
      <c r="D3399" s="3" t="s">
        <v>10</v>
      </c>
      <c r="E3399" s="5">
        <v>1</v>
      </c>
      <c r="F3399" s="6">
        <v>1.38</v>
      </c>
      <c r="G3399" s="6">
        <f>TRUNC(TRUNC(E3399,8)*F3399,2)</f>
        <v>1.38</v>
      </c>
    </row>
    <row r="3400" spans="1:7" ht="15" customHeight="1">
      <c r="A3400" s="1"/>
      <c r="B3400" s="1"/>
      <c r="C3400" s="1"/>
      <c r="D3400" s="1"/>
      <c r="E3400" s="13" t="s">
        <v>29</v>
      </c>
      <c r="F3400" s="13"/>
      <c r="G3400" s="7">
        <f>SUM(G3396:G3399)</f>
        <v>1.5399999999999998</v>
      </c>
    </row>
    <row r="3401" spans="1:7" ht="15" customHeight="1">
      <c r="A3401" s="1"/>
      <c r="B3401" s="1"/>
      <c r="C3401" s="1"/>
      <c r="D3401" s="1"/>
      <c r="E3401" s="14" t="s">
        <v>30</v>
      </c>
      <c r="F3401" s="14"/>
      <c r="G3401" s="8">
        <v>16.579999999999998</v>
      </c>
    </row>
    <row r="3402" spans="1:7" ht="15" customHeight="1">
      <c r="A3402" s="1"/>
      <c r="B3402" s="1"/>
      <c r="C3402" s="1"/>
      <c r="D3402" s="1"/>
      <c r="E3402" s="14" t="s">
        <v>31</v>
      </c>
      <c r="F3402" s="14"/>
      <c r="G3402" s="8">
        <v>10.61</v>
      </c>
    </row>
    <row r="3403" spans="1:7" ht="15" customHeight="1">
      <c r="A3403" s="1"/>
      <c r="B3403" s="1"/>
      <c r="C3403" s="1"/>
      <c r="D3403" s="1"/>
      <c r="E3403" s="14" t="s">
        <v>32</v>
      </c>
      <c r="F3403" s="14"/>
      <c r="G3403" s="8">
        <f>ROUND(SUM(G3394,G3400),2)</f>
        <v>27.19</v>
      </c>
    </row>
    <row r="3404" spans="1:7" ht="15" customHeight="1">
      <c r="A3404" s="1"/>
      <c r="B3404" s="1"/>
      <c r="C3404" s="1"/>
      <c r="D3404" s="1"/>
      <c r="E3404" s="14" t="s">
        <v>33</v>
      </c>
      <c r="F3404" s="14"/>
      <c r="G3404" s="8">
        <f>ROUND(G3403 * (22.12/100),2)</f>
        <v>6.01</v>
      </c>
    </row>
    <row r="3405" spans="1:7" ht="15" customHeight="1">
      <c r="A3405" s="1"/>
      <c r="B3405" s="1"/>
      <c r="C3405" s="1"/>
      <c r="D3405" s="1"/>
      <c r="E3405" s="14" t="s">
        <v>34</v>
      </c>
      <c r="F3405" s="14"/>
      <c r="G3405" s="8">
        <f>G3404+G3403</f>
        <v>33.200000000000003</v>
      </c>
    </row>
    <row r="3406" spans="1:7" ht="10.050000000000001" customHeight="1">
      <c r="A3406" s="1"/>
      <c r="B3406" s="1"/>
      <c r="C3406" s="1"/>
      <c r="D3406" s="1"/>
      <c r="E3406" s="10"/>
      <c r="F3406" s="10"/>
      <c r="G3406" s="10"/>
    </row>
    <row r="3407" spans="1:7" ht="19.95" customHeight="1">
      <c r="A3407" s="11" t="s">
        <v>907</v>
      </c>
      <c r="B3407" s="11"/>
      <c r="C3407" s="11"/>
      <c r="D3407" s="11"/>
      <c r="E3407" s="11"/>
      <c r="F3407" s="11"/>
      <c r="G3407" s="11"/>
    </row>
    <row r="3408" spans="1:7" ht="15" customHeight="1">
      <c r="A3408" s="12" t="s">
        <v>209</v>
      </c>
      <c r="B3408" s="12"/>
      <c r="C3408" s="2" t="s">
        <v>2</v>
      </c>
      <c r="D3408" s="2" t="s">
        <v>3</v>
      </c>
      <c r="E3408" s="2" t="s">
        <v>4</v>
      </c>
      <c r="F3408" s="2" t="s">
        <v>5</v>
      </c>
      <c r="G3408" s="2" t="s">
        <v>6</v>
      </c>
    </row>
    <row r="3409" spans="1:7" ht="28.95" customHeight="1">
      <c r="A3409" s="3" t="s">
        <v>908</v>
      </c>
      <c r="B3409" s="4" t="s">
        <v>909</v>
      </c>
      <c r="C3409" s="3" t="s">
        <v>9</v>
      </c>
      <c r="D3409" s="3" t="s">
        <v>130</v>
      </c>
      <c r="E3409" s="5">
        <v>7.2000000000000002E-5</v>
      </c>
      <c r="F3409" s="6">
        <v>1252.51</v>
      </c>
      <c r="G3409" s="6">
        <f>TRUNC(TRUNC(E3409,8)*F3409,2)</f>
        <v>0.09</v>
      </c>
    </row>
    <row r="3410" spans="1:7" ht="15" customHeight="1">
      <c r="A3410" s="1"/>
      <c r="B3410" s="1"/>
      <c r="C3410" s="1"/>
      <c r="D3410" s="1"/>
      <c r="E3410" s="13" t="s">
        <v>212</v>
      </c>
      <c r="F3410" s="13"/>
      <c r="G3410" s="7">
        <f>SUM(G3409:G3409)</f>
        <v>0.09</v>
      </c>
    </row>
    <row r="3411" spans="1:7" ht="15" customHeight="1">
      <c r="A3411" s="1"/>
      <c r="B3411" s="1"/>
      <c r="C3411" s="1"/>
      <c r="D3411" s="1"/>
      <c r="E3411" s="14" t="s">
        <v>30</v>
      </c>
      <c r="F3411" s="14"/>
      <c r="G3411" s="8">
        <v>0.09</v>
      </c>
    </row>
    <row r="3412" spans="1:7" ht="15" customHeight="1">
      <c r="A3412" s="1"/>
      <c r="B3412" s="1"/>
      <c r="C3412" s="1"/>
      <c r="D3412" s="1"/>
      <c r="E3412" s="14" t="s">
        <v>202</v>
      </c>
      <c r="F3412" s="14"/>
      <c r="G3412" s="8">
        <v>0</v>
      </c>
    </row>
    <row r="3413" spans="1:7" ht="15" customHeight="1">
      <c r="A3413" s="1"/>
      <c r="B3413" s="1"/>
      <c r="C3413" s="1"/>
      <c r="D3413" s="1"/>
      <c r="E3413" s="14" t="s">
        <v>32</v>
      </c>
      <c r="F3413" s="14"/>
      <c r="G3413" s="8">
        <f>ROUND(SUM(G3410),2)</f>
        <v>0.09</v>
      </c>
    </row>
    <row r="3414" spans="1:7" ht="15" customHeight="1">
      <c r="A3414" s="1"/>
      <c r="B3414" s="1"/>
      <c r="C3414" s="1"/>
      <c r="D3414" s="1"/>
      <c r="E3414" s="14" t="s">
        <v>33</v>
      </c>
      <c r="F3414" s="14"/>
      <c r="G3414" s="8">
        <f>ROUND(G3413 * (22.12/100),2)</f>
        <v>0.02</v>
      </c>
    </row>
    <row r="3415" spans="1:7" ht="15" customHeight="1">
      <c r="A3415" s="1"/>
      <c r="B3415" s="1"/>
      <c r="C3415" s="1"/>
      <c r="D3415" s="1"/>
      <c r="E3415" s="14" t="s">
        <v>34</v>
      </c>
      <c r="F3415" s="14"/>
      <c r="G3415" s="8">
        <f>G3414+G3413</f>
        <v>0.11</v>
      </c>
    </row>
    <row r="3416" spans="1:7" ht="10.050000000000001" customHeight="1">
      <c r="A3416" s="1"/>
      <c r="B3416" s="1"/>
      <c r="C3416" s="1"/>
      <c r="D3416" s="1"/>
      <c r="E3416" s="10"/>
      <c r="F3416" s="10"/>
      <c r="G3416" s="10"/>
    </row>
    <row r="3417" spans="1:7" ht="19.95" customHeight="1">
      <c r="A3417" s="11" t="s">
        <v>910</v>
      </c>
      <c r="B3417" s="11"/>
      <c r="C3417" s="11"/>
      <c r="D3417" s="11"/>
      <c r="E3417" s="11"/>
      <c r="F3417" s="11"/>
      <c r="G3417" s="11"/>
    </row>
    <row r="3418" spans="1:7" ht="15" customHeight="1">
      <c r="A3418" s="12" t="s">
        <v>209</v>
      </c>
      <c r="B3418" s="12"/>
      <c r="C3418" s="2" t="s">
        <v>2</v>
      </c>
      <c r="D3418" s="2" t="s">
        <v>3</v>
      </c>
      <c r="E3418" s="2" t="s">
        <v>4</v>
      </c>
      <c r="F3418" s="2" t="s">
        <v>5</v>
      </c>
      <c r="G3418" s="2" t="s">
        <v>6</v>
      </c>
    </row>
    <row r="3419" spans="1:7" ht="28.95" customHeight="1">
      <c r="A3419" s="3" t="s">
        <v>908</v>
      </c>
      <c r="B3419" s="4" t="s">
        <v>909</v>
      </c>
      <c r="C3419" s="3" t="s">
        <v>9</v>
      </c>
      <c r="D3419" s="3" t="s">
        <v>130</v>
      </c>
      <c r="E3419" s="5">
        <v>1.4800000000000001E-5</v>
      </c>
      <c r="F3419" s="6">
        <v>1252.51</v>
      </c>
      <c r="G3419" s="6">
        <f>TRUNC(TRUNC(E3419,8)*F3419,2)</f>
        <v>0.01</v>
      </c>
    </row>
    <row r="3420" spans="1:7" ht="15" customHeight="1">
      <c r="A3420" s="1"/>
      <c r="B3420" s="1"/>
      <c r="C3420" s="1"/>
      <c r="D3420" s="1"/>
      <c r="E3420" s="13" t="s">
        <v>212</v>
      </c>
      <c r="F3420" s="13"/>
      <c r="G3420" s="7">
        <f>SUM(G3419:G3419)</f>
        <v>0.01</v>
      </c>
    </row>
    <row r="3421" spans="1:7" ht="15" customHeight="1">
      <c r="A3421" s="1"/>
      <c r="B3421" s="1"/>
      <c r="C3421" s="1"/>
      <c r="D3421" s="1"/>
      <c r="E3421" s="14" t="s">
        <v>30</v>
      </c>
      <c r="F3421" s="14"/>
      <c r="G3421" s="8">
        <v>0.01</v>
      </c>
    </row>
    <row r="3422" spans="1:7" ht="15" customHeight="1">
      <c r="A3422" s="1"/>
      <c r="B3422" s="1"/>
      <c r="C3422" s="1"/>
      <c r="D3422" s="1"/>
      <c r="E3422" s="14" t="s">
        <v>202</v>
      </c>
      <c r="F3422" s="14"/>
      <c r="G3422" s="8">
        <v>0</v>
      </c>
    </row>
    <row r="3423" spans="1:7" ht="15" customHeight="1">
      <c r="A3423" s="1"/>
      <c r="B3423" s="1"/>
      <c r="C3423" s="1"/>
      <c r="D3423" s="1"/>
      <c r="E3423" s="14" t="s">
        <v>32</v>
      </c>
      <c r="F3423" s="14"/>
      <c r="G3423" s="8">
        <f>ROUND(SUM(G3420),2)</f>
        <v>0.01</v>
      </c>
    </row>
    <row r="3424" spans="1:7" ht="15" customHeight="1">
      <c r="A3424" s="1"/>
      <c r="B3424" s="1"/>
      <c r="C3424" s="1"/>
      <c r="D3424" s="1"/>
      <c r="E3424" s="14" t="s">
        <v>33</v>
      </c>
      <c r="F3424" s="14"/>
      <c r="G3424" s="8">
        <f>ROUND(G3423 * (22.12/100),2)</f>
        <v>0</v>
      </c>
    </row>
    <row r="3425" spans="1:7" ht="15" customHeight="1">
      <c r="A3425" s="1"/>
      <c r="B3425" s="1"/>
      <c r="C3425" s="1"/>
      <c r="D3425" s="1"/>
      <c r="E3425" s="14" t="s">
        <v>34</v>
      </c>
      <c r="F3425" s="14"/>
      <c r="G3425" s="8">
        <f>G3424+G3423</f>
        <v>0.01</v>
      </c>
    </row>
    <row r="3426" spans="1:7" ht="10.050000000000001" customHeight="1">
      <c r="A3426" s="1"/>
      <c r="B3426" s="1"/>
      <c r="C3426" s="1"/>
      <c r="D3426" s="1"/>
      <c r="E3426" s="10"/>
      <c r="F3426" s="10"/>
      <c r="G3426" s="10"/>
    </row>
    <row r="3427" spans="1:7" ht="19.95" customHeight="1">
      <c r="A3427" s="11" t="s">
        <v>911</v>
      </c>
      <c r="B3427" s="11"/>
      <c r="C3427" s="11"/>
      <c r="D3427" s="11"/>
      <c r="E3427" s="11"/>
      <c r="F3427" s="11"/>
      <c r="G3427" s="11"/>
    </row>
    <row r="3428" spans="1:7" ht="15" customHeight="1">
      <c r="A3428" s="12" t="s">
        <v>209</v>
      </c>
      <c r="B3428" s="12"/>
      <c r="C3428" s="2" t="s">
        <v>2</v>
      </c>
      <c r="D3428" s="2" t="s">
        <v>3</v>
      </c>
      <c r="E3428" s="2" t="s">
        <v>4</v>
      </c>
      <c r="F3428" s="2" t="s">
        <v>5</v>
      </c>
      <c r="G3428" s="2" t="s">
        <v>6</v>
      </c>
    </row>
    <row r="3429" spans="1:7" ht="28.95" customHeight="1">
      <c r="A3429" s="3" t="s">
        <v>908</v>
      </c>
      <c r="B3429" s="4" t="s">
        <v>909</v>
      </c>
      <c r="C3429" s="3" t="s">
        <v>9</v>
      </c>
      <c r="D3429" s="3" t="s">
        <v>130</v>
      </c>
      <c r="E3429" s="5">
        <v>5.0000000000000002E-5</v>
      </c>
      <c r="F3429" s="6">
        <v>1252.51</v>
      </c>
      <c r="G3429" s="6">
        <f>TRUNC(TRUNC(E3429,8)*F3429,2)</f>
        <v>0.06</v>
      </c>
    </row>
    <row r="3430" spans="1:7" ht="15" customHeight="1">
      <c r="A3430" s="1"/>
      <c r="B3430" s="1"/>
      <c r="C3430" s="1"/>
      <c r="D3430" s="1"/>
      <c r="E3430" s="13" t="s">
        <v>212</v>
      </c>
      <c r="F3430" s="13"/>
      <c r="G3430" s="7">
        <f>SUM(G3429:G3429)</f>
        <v>0.06</v>
      </c>
    </row>
    <row r="3431" spans="1:7" ht="15" customHeight="1">
      <c r="A3431" s="1"/>
      <c r="B3431" s="1"/>
      <c r="C3431" s="1"/>
      <c r="D3431" s="1"/>
      <c r="E3431" s="14" t="s">
        <v>30</v>
      </c>
      <c r="F3431" s="14"/>
      <c r="G3431" s="8">
        <v>0.06</v>
      </c>
    </row>
    <row r="3432" spans="1:7" ht="15" customHeight="1">
      <c r="A3432" s="1"/>
      <c r="B3432" s="1"/>
      <c r="C3432" s="1"/>
      <c r="D3432" s="1"/>
      <c r="E3432" s="14" t="s">
        <v>202</v>
      </c>
      <c r="F3432" s="14"/>
      <c r="G3432" s="8">
        <v>0</v>
      </c>
    </row>
    <row r="3433" spans="1:7" ht="15" customHeight="1">
      <c r="A3433" s="1"/>
      <c r="B3433" s="1"/>
      <c r="C3433" s="1"/>
      <c r="D3433" s="1"/>
      <c r="E3433" s="14" t="s">
        <v>32</v>
      </c>
      <c r="F3433" s="14"/>
      <c r="G3433" s="8">
        <f>ROUND(SUM(G3430),2)</f>
        <v>0.06</v>
      </c>
    </row>
    <row r="3434" spans="1:7" ht="15" customHeight="1">
      <c r="A3434" s="1"/>
      <c r="B3434" s="1"/>
      <c r="C3434" s="1"/>
      <c r="D3434" s="1"/>
      <c r="E3434" s="14" t="s">
        <v>33</v>
      </c>
      <c r="F3434" s="14"/>
      <c r="G3434" s="8">
        <f>ROUND(G3433 * (22.12/100),2)</f>
        <v>0.01</v>
      </c>
    </row>
    <row r="3435" spans="1:7" ht="15" customHeight="1">
      <c r="A3435" s="1"/>
      <c r="B3435" s="1"/>
      <c r="C3435" s="1"/>
      <c r="D3435" s="1"/>
      <c r="E3435" s="14" t="s">
        <v>34</v>
      </c>
      <c r="F3435" s="14"/>
      <c r="G3435" s="8">
        <f>G3434+G3433</f>
        <v>6.9999999999999993E-2</v>
      </c>
    </row>
    <row r="3436" spans="1:7" ht="10.050000000000001" customHeight="1">
      <c r="A3436" s="1"/>
      <c r="B3436" s="1"/>
      <c r="C3436" s="1"/>
      <c r="D3436" s="1"/>
      <c r="E3436" s="10"/>
      <c r="F3436" s="10"/>
      <c r="G3436" s="10"/>
    </row>
    <row r="3437" spans="1:7" ht="19.95" customHeight="1">
      <c r="A3437" s="11" t="s">
        <v>912</v>
      </c>
      <c r="B3437" s="11"/>
      <c r="C3437" s="11"/>
      <c r="D3437" s="11"/>
      <c r="E3437" s="11"/>
      <c r="F3437" s="11"/>
      <c r="G3437" s="11"/>
    </row>
    <row r="3438" spans="1:7" ht="15" customHeight="1">
      <c r="A3438" s="12" t="s">
        <v>216</v>
      </c>
      <c r="B3438" s="12"/>
      <c r="C3438" s="2" t="s">
        <v>2</v>
      </c>
      <c r="D3438" s="2" t="s">
        <v>3</v>
      </c>
      <c r="E3438" s="2" t="s">
        <v>4</v>
      </c>
      <c r="F3438" s="2" t="s">
        <v>5</v>
      </c>
      <c r="G3438" s="2" t="s">
        <v>6</v>
      </c>
    </row>
    <row r="3439" spans="1:7" ht="21" customHeight="1">
      <c r="A3439" s="3" t="s">
        <v>217</v>
      </c>
      <c r="B3439" s="4" t="s">
        <v>218</v>
      </c>
      <c r="C3439" s="3" t="s">
        <v>9</v>
      </c>
      <c r="D3439" s="3" t="s">
        <v>219</v>
      </c>
      <c r="E3439" s="5">
        <v>1.36</v>
      </c>
      <c r="F3439" s="6">
        <v>1.02</v>
      </c>
      <c r="G3439" s="6">
        <f>TRUNC(TRUNC(E3439,8)*F3439,2)</f>
        <v>1.38</v>
      </c>
    </row>
    <row r="3440" spans="1:7" ht="15" customHeight="1">
      <c r="A3440" s="1"/>
      <c r="B3440" s="1"/>
      <c r="C3440" s="1"/>
      <c r="D3440" s="1"/>
      <c r="E3440" s="13" t="s">
        <v>220</v>
      </c>
      <c r="F3440" s="13"/>
      <c r="G3440" s="7">
        <f>SUM(G3439:G3439)</f>
        <v>1.38</v>
      </c>
    </row>
    <row r="3441" spans="1:7" ht="15" customHeight="1">
      <c r="A3441" s="1"/>
      <c r="B3441" s="1"/>
      <c r="C3441" s="1"/>
      <c r="D3441" s="1"/>
      <c r="E3441" s="14" t="s">
        <v>30</v>
      </c>
      <c r="F3441" s="14"/>
      <c r="G3441" s="8">
        <v>1.38</v>
      </c>
    </row>
    <row r="3442" spans="1:7" ht="15" customHeight="1">
      <c r="A3442" s="1"/>
      <c r="B3442" s="1"/>
      <c r="C3442" s="1"/>
      <c r="D3442" s="1"/>
      <c r="E3442" s="14" t="s">
        <v>202</v>
      </c>
      <c r="F3442" s="14"/>
      <c r="G3442" s="8">
        <v>0</v>
      </c>
    </row>
    <row r="3443" spans="1:7" ht="15" customHeight="1">
      <c r="A3443" s="1"/>
      <c r="B3443" s="1"/>
      <c r="C3443" s="1"/>
      <c r="D3443" s="1"/>
      <c r="E3443" s="14" t="s">
        <v>32</v>
      </c>
      <c r="F3443" s="14"/>
      <c r="G3443" s="8">
        <f>ROUND(SUM(G3440),2)</f>
        <v>1.38</v>
      </c>
    </row>
    <row r="3444" spans="1:7" ht="15" customHeight="1">
      <c r="A3444" s="1"/>
      <c r="B3444" s="1"/>
      <c r="C3444" s="1"/>
      <c r="D3444" s="1"/>
      <c r="E3444" s="14" t="s">
        <v>33</v>
      </c>
      <c r="F3444" s="14"/>
      <c r="G3444" s="8">
        <f>ROUND(G3443 * (22.12/100),2)</f>
        <v>0.31</v>
      </c>
    </row>
    <row r="3445" spans="1:7" ht="15" customHeight="1">
      <c r="A3445" s="1"/>
      <c r="B3445" s="1"/>
      <c r="C3445" s="1"/>
      <c r="D3445" s="1"/>
      <c r="E3445" s="14" t="s">
        <v>34</v>
      </c>
      <c r="F3445" s="14"/>
      <c r="G3445" s="8">
        <f>G3444+G3443</f>
        <v>1.69</v>
      </c>
    </row>
    <row r="3446" spans="1:7" ht="10.050000000000001" customHeight="1">
      <c r="A3446" s="1"/>
      <c r="B3446" s="1"/>
      <c r="C3446" s="1"/>
      <c r="D3446" s="1"/>
      <c r="E3446" s="10"/>
      <c r="F3446" s="10"/>
      <c r="G3446" s="10"/>
    </row>
    <row r="3447" spans="1:7" ht="19.95" customHeight="1">
      <c r="A3447" s="11" t="s">
        <v>913</v>
      </c>
      <c r="B3447" s="11"/>
      <c r="C3447" s="11"/>
      <c r="D3447" s="11"/>
      <c r="E3447" s="11"/>
      <c r="F3447" s="11"/>
      <c r="G3447" s="11"/>
    </row>
    <row r="3448" spans="1:7" ht="15" customHeight="1">
      <c r="A3448" s="12" t="s">
        <v>1</v>
      </c>
      <c r="B3448" s="12"/>
      <c r="C3448" s="2" t="s">
        <v>2</v>
      </c>
      <c r="D3448" s="2" t="s">
        <v>3</v>
      </c>
      <c r="E3448" s="2" t="s">
        <v>4</v>
      </c>
      <c r="F3448" s="2" t="s">
        <v>5</v>
      </c>
      <c r="G3448" s="2" t="s">
        <v>6</v>
      </c>
    </row>
    <row r="3449" spans="1:7" ht="21" customHeight="1">
      <c r="A3449" s="3" t="s">
        <v>7</v>
      </c>
      <c r="B3449" s="4" t="s">
        <v>8</v>
      </c>
      <c r="C3449" s="3" t="s">
        <v>9</v>
      </c>
      <c r="D3449" s="3" t="s">
        <v>10</v>
      </c>
      <c r="E3449" s="5">
        <v>1</v>
      </c>
      <c r="F3449" s="6">
        <v>2.79</v>
      </c>
      <c r="G3449" s="6">
        <f t="shared" ref="G3449:G3454" si="37">TRUNC(TRUNC(E3449,8)*F3449,2)</f>
        <v>2.79</v>
      </c>
    </row>
    <row r="3450" spans="1:7" ht="21" customHeight="1">
      <c r="A3450" s="3" t="s">
        <v>11</v>
      </c>
      <c r="B3450" s="4" t="s">
        <v>12</v>
      </c>
      <c r="C3450" s="3" t="s">
        <v>9</v>
      </c>
      <c r="D3450" s="3" t="s">
        <v>10</v>
      </c>
      <c r="E3450" s="5">
        <v>1</v>
      </c>
      <c r="F3450" s="6">
        <v>1.31</v>
      </c>
      <c r="G3450" s="6">
        <f t="shared" si="37"/>
        <v>1.31</v>
      </c>
    </row>
    <row r="3451" spans="1:7" ht="21" customHeight="1">
      <c r="A3451" s="3" t="s">
        <v>13</v>
      </c>
      <c r="B3451" s="4" t="s">
        <v>14</v>
      </c>
      <c r="C3451" s="3" t="s">
        <v>9</v>
      </c>
      <c r="D3451" s="3" t="s">
        <v>10</v>
      </c>
      <c r="E3451" s="5">
        <v>1</v>
      </c>
      <c r="F3451" s="6">
        <v>1.43</v>
      </c>
      <c r="G3451" s="6">
        <f t="shared" si="37"/>
        <v>1.43</v>
      </c>
    </row>
    <row r="3452" spans="1:7" ht="21" customHeight="1">
      <c r="A3452" s="3" t="s">
        <v>15</v>
      </c>
      <c r="B3452" s="4" t="s">
        <v>16</v>
      </c>
      <c r="C3452" s="3" t="s">
        <v>9</v>
      </c>
      <c r="D3452" s="3" t="s">
        <v>10</v>
      </c>
      <c r="E3452" s="5">
        <v>1</v>
      </c>
      <c r="F3452" s="6">
        <v>0.78</v>
      </c>
      <c r="G3452" s="6">
        <f t="shared" si="37"/>
        <v>0.78</v>
      </c>
    </row>
    <row r="3453" spans="1:7" ht="21" customHeight="1">
      <c r="A3453" s="3" t="s">
        <v>17</v>
      </c>
      <c r="B3453" s="4" t="s">
        <v>18</v>
      </c>
      <c r="C3453" s="3" t="s">
        <v>9</v>
      </c>
      <c r="D3453" s="3" t="s">
        <v>10</v>
      </c>
      <c r="E3453" s="5">
        <v>1</v>
      </c>
      <c r="F3453" s="6">
        <v>0.08</v>
      </c>
      <c r="G3453" s="6">
        <f t="shared" si="37"/>
        <v>0.08</v>
      </c>
    </row>
    <row r="3454" spans="1:7" ht="21" customHeight="1">
      <c r="A3454" s="3" t="s">
        <v>19</v>
      </c>
      <c r="B3454" s="4" t="s">
        <v>20</v>
      </c>
      <c r="C3454" s="3" t="s">
        <v>9</v>
      </c>
      <c r="D3454" s="3" t="s">
        <v>10</v>
      </c>
      <c r="E3454" s="5">
        <v>1</v>
      </c>
      <c r="F3454" s="6">
        <v>0.54</v>
      </c>
      <c r="G3454" s="6">
        <f t="shared" si="37"/>
        <v>0.54</v>
      </c>
    </row>
    <row r="3455" spans="1:7" ht="15" customHeight="1">
      <c r="A3455" s="1"/>
      <c r="B3455" s="1"/>
      <c r="C3455" s="1"/>
      <c r="D3455" s="1"/>
      <c r="E3455" s="13" t="s">
        <v>21</v>
      </c>
      <c r="F3455" s="13"/>
      <c r="G3455" s="7">
        <f>SUM(G3449:G3454)</f>
        <v>6.93</v>
      </c>
    </row>
    <row r="3456" spans="1:7" ht="15" customHeight="1">
      <c r="A3456" s="12" t="s">
        <v>22</v>
      </c>
      <c r="B3456" s="12"/>
      <c r="C3456" s="2" t="s">
        <v>2</v>
      </c>
      <c r="D3456" s="2" t="s">
        <v>3</v>
      </c>
      <c r="E3456" s="2" t="s">
        <v>4</v>
      </c>
      <c r="F3456" s="2" t="s">
        <v>5</v>
      </c>
      <c r="G3456" s="2" t="s">
        <v>6</v>
      </c>
    </row>
    <row r="3457" spans="1:7" ht="15" customHeight="1">
      <c r="A3457" s="3" t="s">
        <v>463</v>
      </c>
      <c r="B3457" s="4" t="s">
        <v>464</v>
      </c>
      <c r="C3457" s="3" t="s">
        <v>9</v>
      </c>
      <c r="D3457" s="3" t="s">
        <v>10</v>
      </c>
      <c r="E3457" s="5">
        <v>1</v>
      </c>
      <c r="F3457" s="6">
        <v>22.45</v>
      </c>
      <c r="G3457" s="6">
        <f>TRUNC(TRUNC(E3457,8)*F3457,2)</f>
        <v>22.45</v>
      </c>
    </row>
    <row r="3458" spans="1:7" ht="15" customHeight="1">
      <c r="A3458" s="1"/>
      <c r="B3458" s="1"/>
      <c r="C3458" s="1"/>
      <c r="D3458" s="1"/>
      <c r="E3458" s="13" t="s">
        <v>25</v>
      </c>
      <c r="F3458" s="13"/>
      <c r="G3458" s="7">
        <f>SUM(G3457:G3457)</f>
        <v>22.45</v>
      </c>
    </row>
    <row r="3459" spans="1:7" ht="15" customHeight="1">
      <c r="A3459" s="12" t="s">
        <v>26</v>
      </c>
      <c r="B3459" s="12"/>
      <c r="C3459" s="2" t="s">
        <v>2</v>
      </c>
      <c r="D3459" s="2" t="s">
        <v>3</v>
      </c>
      <c r="E3459" s="2" t="s">
        <v>4</v>
      </c>
      <c r="F3459" s="2" t="s">
        <v>5</v>
      </c>
      <c r="G3459" s="2" t="s">
        <v>6</v>
      </c>
    </row>
    <row r="3460" spans="1:7" ht="21" customHeight="1">
      <c r="A3460" s="3" t="s">
        <v>914</v>
      </c>
      <c r="B3460" s="4" t="s">
        <v>915</v>
      </c>
      <c r="C3460" s="3" t="s">
        <v>9</v>
      </c>
      <c r="D3460" s="3" t="s">
        <v>10</v>
      </c>
      <c r="E3460" s="5">
        <v>1</v>
      </c>
      <c r="F3460" s="6">
        <v>0.25</v>
      </c>
      <c r="G3460" s="6">
        <f>TRUNC(TRUNC(E3460,8)*F3460,2)</f>
        <v>0.25</v>
      </c>
    </row>
    <row r="3461" spans="1:7" ht="15" customHeight="1">
      <c r="A3461" s="1"/>
      <c r="B3461" s="1"/>
      <c r="C3461" s="1"/>
      <c r="D3461" s="1"/>
      <c r="E3461" s="13" t="s">
        <v>29</v>
      </c>
      <c r="F3461" s="13"/>
      <c r="G3461" s="7">
        <f>SUM(G3460:G3460)</f>
        <v>0.25</v>
      </c>
    </row>
    <row r="3462" spans="1:7" ht="15" customHeight="1">
      <c r="A3462" s="1"/>
      <c r="B3462" s="1"/>
      <c r="C3462" s="1"/>
      <c r="D3462" s="1"/>
      <c r="E3462" s="14" t="s">
        <v>30</v>
      </c>
      <c r="F3462" s="14"/>
      <c r="G3462" s="8">
        <v>17.54</v>
      </c>
    </row>
    <row r="3463" spans="1:7" ht="15" customHeight="1">
      <c r="A3463" s="1"/>
      <c r="B3463" s="1"/>
      <c r="C3463" s="1"/>
      <c r="D3463" s="1"/>
      <c r="E3463" s="14" t="s">
        <v>31</v>
      </c>
      <c r="F3463" s="14"/>
      <c r="G3463" s="8">
        <v>12.09</v>
      </c>
    </row>
    <row r="3464" spans="1:7" ht="15" customHeight="1">
      <c r="A3464" s="1"/>
      <c r="B3464" s="1"/>
      <c r="C3464" s="1"/>
      <c r="D3464" s="1"/>
      <c r="E3464" s="14" t="s">
        <v>32</v>
      </c>
      <c r="F3464" s="14"/>
      <c r="G3464" s="8">
        <f>ROUND(SUM(G3455,G3458,G3461),2)</f>
        <v>29.63</v>
      </c>
    </row>
    <row r="3465" spans="1:7" ht="15" customHeight="1">
      <c r="A3465" s="1"/>
      <c r="B3465" s="1"/>
      <c r="C3465" s="1"/>
      <c r="D3465" s="1"/>
      <c r="E3465" s="14" t="s">
        <v>33</v>
      </c>
      <c r="F3465" s="14"/>
      <c r="G3465" s="8">
        <f>ROUND(G3464 * (22.12/100),2)</f>
        <v>6.55</v>
      </c>
    </row>
    <row r="3466" spans="1:7" ht="15" customHeight="1">
      <c r="A3466" s="1"/>
      <c r="B3466" s="1"/>
      <c r="C3466" s="1"/>
      <c r="D3466" s="1"/>
      <c r="E3466" s="14" t="s">
        <v>34</v>
      </c>
      <c r="F3466" s="14"/>
      <c r="G3466" s="8">
        <f>G3465+G3464</f>
        <v>36.18</v>
      </c>
    </row>
    <row r="3467" spans="1:7" ht="10.050000000000001" customHeight="1">
      <c r="A3467" s="1"/>
      <c r="B3467" s="1"/>
      <c r="C3467" s="1"/>
      <c r="D3467" s="1"/>
      <c r="E3467" s="10"/>
      <c r="F3467" s="10"/>
      <c r="G3467" s="10"/>
    </row>
    <row r="3468" spans="1:7" ht="19.95" customHeight="1">
      <c r="A3468" s="11" t="s">
        <v>916</v>
      </c>
      <c r="B3468" s="11"/>
      <c r="C3468" s="11"/>
      <c r="D3468" s="11"/>
      <c r="E3468" s="11"/>
      <c r="F3468" s="11"/>
      <c r="G3468" s="11"/>
    </row>
    <row r="3469" spans="1:7" ht="15" customHeight="1">
      <c r="A3469" s="12" t="s">
        <v>1</v>
      </c>
      <c r="B3469" s="12"/>
      <c r="C3469" s="2" t="s">
        <v>2</v>
      </c>
      <c r="D3469" s="2" t="s">
        <v>3</v>
      </c>
      <c r="E3469" s="2" t="s">
        <v>4</v>
      </c>
      <c r="F3469" s="2" t="s">
        <v>5</v>
      </c>
      <c r="G3469" s="2" t="s">
        <v>6</v>
      </c>
    </row>
    <row r="3470" spans="1:7" ht="21" customHeight="1">
      <c r="A3470" s="3" t="s">
        <v>7</v>
      </c>
      <c r="B3470" s="4" t="s">
        <v>8</v>
      </c>
      <c r="C3470" s="3" t="s">
        <v>9</v>
      </c>
      <c r="D3470" s="3" t="s">
        <v>10</v>
      </c>
      <c r="E3470" s="5">
        <v>1</v>
      </c>
      <c r="F3470" s="6">
        <v>2.79</v>
      </c>
      <c r="G3470" s="6">
        <f t="shared" ref="G3470:G3475" si="38">TRUNC(TRUNC(E3470,8)*F3470,2)</f>
        <v>2.79</v>
      </c>
    </row>
    <row r="3471" spans="1:7" ht="21" customHeight="1">
      <c r="A3471" s="3" t="s">
        <v>54</v>
      </c>
      <c r="B3471" s="4" t="s">
        <v>55</v>
      </c>
      <c r="C3471" s="3" t="s">
        <v>9</v>
      </c>
      <c r="D3471" s="3" t="s">
        <v>10</v>
      </c>
      <c r="E3471" s="5">
        <v>1</v>
      </c>
      <c r="F3471" s="6">
        <v>1.39</v>
      </c>
      <c r="G3471" s="6">
        <f t="shared" si="38"/>
        <v>1.39</v>
      </c>
    </row>
    <row r="3472" spans="1:7" ht="21" customHeight="1">
      <c r="A3472" s="3" t="s">
        <v>13</v>
      </c>
      <c r="B3472" s="4" t="s">
        <v>14</v>
      </c>
      <c r="C3472" s="3" t="s">
        <v>9</v>
      </c>
      <c r="D3472" s="3" t="s">
        <v>10</v>
      </c>
      <c r="E3472" s="5">
        <v>1</v>
      </c>
      <c r="F3472" s="6">
        <v>1.43</v>
      </c>
      <c r="G3472" s="6">
        <f t="shared" si="38"/>
        <v>1.43</v>
      </c>
    </row>
    <row r="3473" spans="1:7" ht="21" customHeight="1">
      <c r="A3473" s="3" t="s">
        <v>56</v>
      </c>
      <c r="B3473" s="4" t="s">
        <v>57</v>
      </c>
      <c r="C3473" s="3" t="s">
        <v>9</v>
      </c>
      <c r="D3473" s="3" t="s">
        <v>10</v>
      </c>
      <c r="E3473" s="5">
        <v>1</v>
      </c>
      <c r="F3473" s="6">
        <v>0.61</v>
      </c>
      <c r="G3473" s="6">
        <f t="shared" si="38"/>
        <v>0.61</v>
      </c>
    </row>
    <row r="3474" spans="1:7" ht="21" customHeight="1">
      <c r="A3474" s="3" t="s">
        <v>17</v>
      </c>
      <c r="B3474" s="4" t="s">
        <v>18</v>
      </c>
      <c r="C3474" s="3" t="s">
        <v>9</v>
      </c>
      <c r="D3474" s="3" t="s">
        <v>10</v>
      </c>
      <c r="E3474" s="5">
        <v>1</v>
      </c>
      <c r="F3474" s="6">
        <v>0.08</v>
      </c>
      <c r="G3474" s="6">
        <f t="shared" si="38"/>
        <v>0.08</v>
      </c>
    </row>
    <row r="3475" spans="1:7" ht="21" customHeight="1">
      <c r="A3475" s="3" t="s">
        <v>19</v>
      </c>
      <c r="B3475" s="4" t="s">
        <v>20</v>
      </c>
      <c r="C3475" s="3" t="s">
        <v>9</v>
      </c>
      <c r="D3475" s="3" t="s">
        <v>10</v>
      </c>
      <c r="E3475" s="5">
        <v>1</v>
      </c>
      <c r="F3475" s="6">
        <v>0.54</v>
      </c>
      <c r="G3475" s="6">
        <f t="shared" si="38"/>
        <v>0.54</v>
      </c>
    </row>
    <row r="3476" spans="1:7" ht="15" customHeight="1">
      <c r="A3476" s="1"/>
      <c r="B3476" s="1"/>
      <c r="C3476" s="1"/>
      <c r="D3476" s="1"/>
      <c r="E3476" s="13" t="s">
        <v>21</v>
      </c>
      <c r="F3476" s="13"/>
      <c r="G3476" s="7">
        <f>SUM(G3470:G3475)</f>
        <v>6.84</v>
      </c>
    </row>
    <row r="3477" spans="1:7" ht="15" customHeight="1">
      <c r="A3477" s="12" t="s">
        <v>22</v>
      </c>
      <c r="B3477" s="12"/>
      <c r="C3477" s="2" t="s">
        <v>2</v>
      </c>
      <c r="D3477" s="2" t="s">
        <v>3</v>
      </c>
      <c r="E3477" s="2" t="s">
        <v>4</v>
      </c>
      <c r="F3477" s="2" t="s">
        <v>5</v>
      </c>
      <c r="G3477" s="2" t="s">
        <v>6</v>
      </c>
    </row>
    <row r="3478" spans="1:7" ht="15" customHeight="1">
      <c r="A3478" s="3" t="s">
        <v>466</v>
      </c>
      <c r="B3478" s="4" t="s">
        <v>467</v>
      </c>
      <c r="C3478" s="3" t="s">
        <v>9</v>
      </c>
      <c r="D3478" s="3" t="s">
        <v>10</v>
      </c>
      <c r="E3478" s="5">
        <v>1</v>
      </c>
      <c r="F3478" s="6">
        <v>16.89</v>
      </c>
      <c r="G3478" s="6">
        <f>TRUNC(TRUNC(E3478,8)*F3478,2)</f>
        <v>16.89</v>
      </c>
    </row>
    <row r="3479" spans="1:7" ht="15" customHeight="1">
      <c r="A3479" s="1"/>
      <c r="B3479" s="1"/>
      <c r="C3479" s="1"/>
      <c r="D3479" s="1"/>
      <c r="E3479" s="13" t="s">
        <v>25</v>
      </c>
      <c r="F3479" s="13"/>
      <c r="G3479" s="7">
        <f>SUM(G3478:G3478)</f>
        <v>16.89</v>
      </c>
    </row>
    <row r="3480" spans="1:7" ht="15" customHeight="1">
      <c r="A3480" s="12" t="s">
        <v>26</v>
      </c>
      <c r="B3480" s="12"/>
      <c r="C3480" s="2" t="s">
        <v>2</v>
      </c>
      <c r="D3480" s="2" t="s">
        <v>3</v>
      </c>
      <c r="E3480" s="2" t="s">
        <v>4</v>
      </c>
      <c r="F3480" s="2" t="s">
        <v>5</v>
      </c>
      <c r="G3480" s="2" t="s">
        <v>6</v>
      </c>
    </row>
    <row r="3481" spans="1:7" ht="21" customHeight="1">
      <c r="A3481" s="3" t="s">
        <v>917</v>
      </c>
      <c r="B3481" s="4" t="s">
        <v>918</v>
      </c>
      <c r="C3481" s="3" t="s">
        <v>9</v>
      </c>
      <c r="D3481" s="3" t="s">
        <v>10</v>
      </c>
      <c r="E3481" s="5">
        <v>1</v>
      </c>
      <c r="F3481" s="6">
        <v>0.35</v>
      </c>
      <c r="G3481" s="6">
        <f>TRUNC(TRUNC(E3481,8)*F3481,2)</f>
        <v>0.35</v>
      </c>
    </row>
    <row r="3482" spans="1:7" ht="15" customHeight="1">
      <c r="A3482" s="1"/>
      <c r="B3482" s="1"/>
      <c r="C3482" s="1"/>
      <c r="D3482" s="1"/>
      <c r="E3482" s="13" t="s">
        <v>29</v>
      </c>
      <c r="F3482" s="13"/>
      <c r="G3482" s="7">
        <f>SUM(G3481:G3481)</f>
        <v>0.35</v>
      </c>
    </row>
    <row r="3483" spans="1:7" ht="15" customHeight="1">
      <c r="A3483" s="1"/>
      <c r="B3483" s="1"/>
      <c r="C3483" s="1"/>
      <c r="D3483" s="1"/>
      <c r="E3483" s="14" t="s">
        <v>30</v>
      </c>
      <c r="F3483" s="14"/>
      <c r="G3483" s="8">
        <v>14.89</v>
      </c>
    </row>
    <row r="3484" spans="1:7" ht="15" customHeight="1">
      <c r="A3484" s="1"/>
      <c r="B3484" s="1"/>
      <c r="C3484" s="1"/>
      <c r="D3484" s="1"/>
      <c r="E3484" s="14" t="s">
        <v>31</v>
      </c>
      <c r="F3484" s="14"/>
      <c r="G3484" s="8">
        <v>9.19</v>
      </c>
    </row>
    <row r="3485" spans="1:7" ht="15" customHeight="1">
      <c r="A3485" s="1"/>
      <c r="B3485" s="1"/>
      <c r="C3485" s="1"/>
      <c r="D3485" s="1"/>
      <c r="E3485" s="14" t="s">
        <v>32</v>
      </c>
      <c r="F3485" s="14"/>
      <c r="G3485" s="8">
        <f>ROUND(SUM(G3476,G3479,G3482),2)</f>
        <v>24.08</v>
      </c>
    </row>
    <row r="3486" spans="1:7" ht="15" customHeight="1">
      <c r="A3486" s="1"/>
      <c r="B3486" s="1"/>
      <c r="C3486" s="1"/>
      <c r="D3486" s="1"/>
      <c r="E3486" s="14" t="s">
        <v>33</v>
      </c>
      <c r="F3486" s="14"/>
      <c r="G3486" s="8">
        <f>ROUND(G3485 * (22.12/100),2)</f>
        <v>5.33</v>
      </c>
    </row>
    <row r="3487" spans="1:7" ht="15" customHeight="1">
      <c r="A3487" s="1"/>
      <c r="B3487" s="1"/>
      <c r="C3487" s="1"/>
      <c r="D3487" s="1"/>
      <c r="E3487" s="14" t="s">
        <v>34</v>
      </c>
      <c r="F3487" s="14"/>
      <c r="G3487" s="8">
        <f>G3486+G3485</f>
        <v>29.409999999999997</v>
      </c>
    </row>
    <row r="3488" spans="1:7" ht="10.050000000000001" customHeight="1">
      <c r="A3488" s="1"/>
      <c r="B3488" s="1"/>
      <c r="C3488" s="1"/>
      <c r="D3488" s="1"/>
      <c r="E3488" s="10"/>
      <c r="F3488" s="10"/>
      <c r="G3488" s="10"/>
    </row>
    <row r="3489" spans="1:7" ht="19.95" customHeight="1">
      <c r="A3489" s="11" t="s">
        <v>919</v>
      </c>
      <c r="B3489" s="11"/>
      <c r="C3489" s="11"/>
      <c r="D3489" s="11"/>
      <c r="E3489" s="11"/>
      <c r="F3489" s="11"/>
      <c r="G3489" s="11"/>
    </row>
    <row r="3490" spans="1:7" ht="15" customHeight="1">
      <c r="A3490" s="12" t="s">
        <v>63</v>
      </c>
      <c r="B3490" s="12"/>
      <c r="C3490" s="2" t="s">
        <v>2</v>
      </c>
      <c r="D3490" s="2" t="s">
        <v>3</v>
      </c>
      <c r="E3490" s="2" t="s">
        <v>4</v>
      </c>
      <c r="F3490" s="2" t="s">
        <v>5</v>
      </c>
      <c r="G3490" s="2" t="s">
        <v>6</v>
      </c>
    </row>
    <row r="3491" spans="1:7" ht="21" customHeight="1">
      <c r="A3491" s="3" t="s">
        <v>523</v>
      </c>
      <c r="B3491" s="4" t="s">
        <v>524</v>
      </c>
      <c r="C3491" s="3" t="s">
        <v>9</v>
      </c>
      <c r="D3491" s="3" t="s">
        <v>130</v>
      </c>
      <c r="E3491" s="5">
        <v>3.32E-2</v>
      </c>
      <c r="F3491" s="6">
        <v>4</v>
      </c>
      <c r="G3491" s="6">
        <f>TRUNC(TRUNC(E3491,8)*F3491,2)</f>
        <v>0.13</v>
      </c>
    </row>
    <row r="3492" spans="1:7" ht="28.95" customHeight="1">
      <c r="A3492" s="3" t="s">
        <v>920</v>
      </c>
      <c r="B3492" s="4" t="s">
        <v>921</v>
      </c>
      <c r="C3492" s="3" t="s">
        <v>9</v>
      </c>
      <c r="D3492" s="3" t="s">
        <v>130</v>
      </c>
      <c r="E3492" s="5">
        <v>1</v>
      </c>
      <c r="F3492" s="6">
        <v>8.3000000000000007</v>
      </c>
      <c r="G3492" s="6">
        <f>TRUNC(TRUNC(E3492,8)*F3492,2)</f>
        <v>8.3000000000000007</v>
      </c>
    </row>
    <row r="3493" spans="1:7" ht="15" customHeight="1">
      <c r="A3493" s="1"/>
      <c r="B3493" s="1"/>
      <c r="C3493" s="1"/>
      <c r="D3493" s="1"/>
      <c r="E3493" s="13" t="s">
        <v>70</v>
      </c>
      <c r="F3493" s="13"/>
      <c r="G3493" s="7">
        <f>SUM(G3491:G3492)</f>
        <v>8.4300000000000015</v>
      </c>
    </row>
    <row r="3494" spans="1:7" ht="15" customHeight="1">
      <c r="A3494" s="12" t="s">
        <v>71</v>
      </c>
      <c r="B3494" s="12"/>
      <c r="C3494" s="2" t="s">
        <v>2</v>
      </c>
      <c r="D3494" s="2" t="s">
        <v>3</v>
      </c>
      <c r="E3494" s="2" t="s">
        <v>4</v>
      </c>
      <c r="F3494" s="2" t="s">
        <v>5</v>
      </c>
      <c r="G3494" s="2" t="s">
        <v>6</v>
      </c>
    </row>
    <row r="3495" spans="1:7" ht="21" customHeight="1">
      <c r="A3495" s="3" t="s">
        <v>525</v>
      </c>
      <c r="B3495" s="4" t="s">
        <v>526</v>
      </c>
      <c r="C3495" s="3" t="s">
        <v>9</v>
      </c>
      <c r="D3495" s="3" t="s">
        <v>10</v>
      </c>
      <c r="E3495" s="5">
        <v>8.4500000000000006E-2</v>
      </c>
      <c r="F3495" s="6">
        <v>29.13</v>
      </c>
      <c r="G3495" s="6">
        <f>TRUNC(TRUNC(E3495,8)*F3495,2)</f>
        <v>2.46</v>
      </c>
    </row>
    <row r="3496" spans="1:7" ht="15" customHeight="1">
      <c r="A3496" s="3" t="s">
        <v>74</v>
      </c>
      <c r="B3496" s="4" t="s">
        <v>75</v>
      </c>
      <c r="C3496" s="3" t="s">
        <v>9</v>
      </c>
      <c r="D3496" s="3" t="s">
        <v>10</v>
      </c>
      <c r="E3496" s="5">
        <v>2.6599999999999999E-2</v>
      </c>
      <c r="F3496" s="6">
        <v>24.08</v>
      </c>
      <c r="G3496" s="6">
        <f>TRUNC(TRUNC(E3496,8)*F3496,2)</f>
        <v>0.64</v>
      </c>
    </row>
    <row r="3497" spans="1:7" ht="18" customHeight="1">
      <c r="A3497" s="1"/>
      <c r="B3497" s="1"/>
      <c r="C3497" s="1"/>
      <c r="D3497" s="1"/>
      <c r="E3497" s="13" t="s">
        <v>76</v>
      </c>
      <c r="F3497" s="13"/>
      <c r="G3497" s="7">
        <f>SUM(G3495:G3496)</f>
        <v>3.1</v>
      </c>
    </row>
    <row r="3498" spans="1:7" ht="15" customHeight="1">
      <c r="A3498" s="1"/>
      <c r="B3498" s="1"/>
      <c r="C3498" s="1"/>
      <c r="D3498" s="1"/>
      <c r="E3498" s="14" t="s">
        <v>30</v>
      </c>
      <c r="F3498" s="14"/>
      <c r="G3498" s="8">
        <v>10.25</v>
      </c>
    </row>
    <row r="3499" spans="1:7" ht="15" customHeight="1">
      <c r="A3499" s="1"/>
      <c r="B3499" s="1"/>
      <c r="C3499" s="1"/>
      <c r="D3499" s="1"/>
      <c r="E3499" s="14" t="s">
        <v>31</v>
      </c>
      <c r="F3499" s="14"/>
      <c r="G3499" s="8">
        <v>1.28</v>
      </c>
    </row>
    <row r="3500" spans="1:7" ht="15" customHeight="1">
      <c r="A3500" s="1"/>
      <c r="B3500" s="1"/>
      <c r="C3500" s="1"/>
      <c r="D3500" s="1"/>
      <c r="E3500" s="14" t="s">
        <v>32</v>
      </c>
      <c r="F3500" s="14"/>
      <c r="G3500" s="8">
        <f>ROUND(SUM(G3493,G3497),2)</f>
        <v>11.53</v>
      </c>
    </row>
    <row r="3501" spans="1:7" ht="15" customHeight="1">
      <c r="A3501" s="1"/>
      <c r="B3501" s="1"/>
      <c r="C3501" s="1"/>
      <c r="D3501" s="1"/>
      <c r="E3501" s="14" t="s">
        <v>33</v>
      </c>
      <c r="F3501" s="14"/>
      <c r="G3501" s="8">
        <f>ROUND(G3500 * (22.12/100),2)</f>
        <v>2.5499999999999998</v>
      </c>
    </row>
    <row r="3502" spans="1:7" ht="15" customHeight="1">
      <c r="A3502" s="1"/>
      <c r="B3502" s="1"/>
      <c r="C3502" s="1"/>
      <c r="D3502" s="1"/>
      <c r="E3502" s="14" t="s">
        <v>34</v>
      </c>
      <c r="F3502" s="14"/>
      <c r="G3502" s="8">
        <f>G3501+G3500</f>
        <v>14.079999999999998</v>
      </c>
    </row>
    <row r="3503" spans="1:7" ht="10.050000000000001" customHeight="1">
      <c r="A3503" s="1"/>
      <c r="B3503" s="1"/>
      <c r="C3503" s="1"/>
      <c r="D3503" s="1"/>
      <c r="E3503" s="10"/>
      <c r="F3503" s="10"/>
      <c r="G3503" s="10"/>
    </row>
    <row r="3504" spans="1:7" ht="19.95" customHeight="1">
      <c r="A3504" s="11" t="s">
        <v>922</v>
      </c>
      <c r="B3504" s="11"/>
      <c r="C3504" s="11"/>
      <c r="D3504" s="11"/>
      <c r="E3504" s="11"/>
      <c r="F3504" s="11"/>
      <c r="G3504" s="11"/>
    </row>
    <row r="3505" spans="1:7" ht="15" customHeight="1">
      <c r="A3505" s="12" t="s">
        <v>63</v>
      </c>
      <c r="B3505" s="12"/>
      <c r="C3505" s="2" t="s">
        <v>2</v>
      </c>
      <c r="D3505" s="2" t="s">
        <v>3</v>
      </c>
      <c r="E3505" s="2" t="s">
        <v>4</v>
      </c>
      <c r="F3505" s="2" t="s">
        <v>5</v>
      </c>
      <c r="G3505" s="2" t="s">
        <v>6</v>
      </c>
    </row>
    <row r="3506" spans="1:7" ht="21" customHeight="1">
      <c r="A3506" s="3" t="s">
        <v>923</v>
      </c>
      <c r="B3506" s="4" t="s">
        <v>924</v>
      </c>
      <c r="C3506" s="3" t="s">
        <v>9</v>
      </c>
      <c r="D3506" s="3" t="s">
        <v>130</v>
      </c>
      <c r="E3506" s="5">
        <v>1</v>
      </c>
      <c r="F3506" s="6">
        <v>2.6</v>
      </c>
      <c r="G3506" s="6">
        <f>TRUNC(TRUNC(E3506,8)*F3506,2)</f>
        <v>2.6</v>
      </c>
    </row>
    <row r="3507" spans="1:7" ht="28.95" customHeight="1">
      <c r="A3507" s="3" t="s">
        <v>925</v>
      </c>
      <c r="B3507" s="4" t="s">
        <v>926</v>
      </c>
      <c r="C3507" s="3" t="s">
        <v>9</v>
      </c>
      <c r="D3507" s="3" t="s">
        <v>130</v>
      </c>
      <c r="E3507" s="5">
        <v>1</v>
      </c>
      <c r="F3507" s="6">
        <v>1.35</v>
      </c>
      <c r="G3507" s="6">
        <f>TRUNC(TRUNC(E3507,8)*F3507,2)</f>
        <v>1.35</v>
      </c>
    </row>
    <row r="3508" spans="1:7" ht="15" customHeight="1">
      <c r="A3508" s="1"/>
      <c r="B3508" s="1"/>
      <c r="C3508" s="1"/>
      <c r="D3508" s="1"/>
      <c r="E3508" s="13" t="s">
        <v>70</v>
      </c>
      <c r="F3508" s="13"/>
      <c r="G3508" s="7">
        <f>SUM(G3506:G3507)</f>
        <v>3.95</v>
      </c>
    </row>
    <row r="3509" spans="1:7" ht="15" customHeight="1">
      <c r="A3509" s="12" t="s">
        <v>71</v>
      </c>
      <c r="B3509" s="12"/>
      <c r="C3509" s="2" t="s">
        <v>2</v>
      </c>
      <c r="D3509" s="2" t="s">
        <v>3</v>
      </c>
      <c r="E3509" s="2" t="s">
        <v>4</v>
      </c>
      <c r="F3509" s="2" t="s">
        <v>5</v>
      </c>
      <c r="G3509" s="2" t="s">
        <v>6</v>
      </c>
    </row>
    <row r="3510" spans="1:7" ht="21" customHeight="1">
      <c r="A3510" s="3" t="s">
        <v>146</v>
      </c>
      <c r="B3510" s="4" t="s">
        <v>147</v>
      </c>
      <c r="C3510" s="3" t="s">
        <v>9</v>
      </c>
      <c r="D3510" s="3" t="s">
        <v>10</v>
      </c>
      <c r="E3510" s="5">
        <v>0.128</v>
      </c>
      <c r="F3510" s="6">
        <v>25.53</v>
      </c>
      <c r="G3510" s="6">
        <f>TRUNC(TRUNC(E3510,8)*F3510,2)</f>
        <v>3.26</v>
      </c>
    </row>
    <row r="3511" spans="1:7" ht="15" customHeight="1">
      <c r="A3511" s="3" t="s">
        <v>148</v>
      </c>
      <c r="B3511" s="4" t="s">
        <v>149</v>
      </c>
      <c r="C3511" s="3" t="s">
        <v>9</v>
      </c>
      <c r="D3511" s="3" t="s">
        <v>10</v>
      </c>
      <c r="E3511" s="5">
        <v>0.128</v>
      </c>
      <c r="F3511" s="6">
        <v>30.24</v>
      </c>
      <c r="G3511" s="6">
        <f>TRUNC(TRUNC(E3511,8)*F3511,2)</f>
        <v>3.87</v>
      </c>
    </row>
    <row r="3512" spans="1:7" ht="18" customHeight="1">
      <c r="A3512" s="1"/>
      <c r="B3512" s="1"/>
      <c r="C3512" s="1"/>
      <c r="D3512" s="1"/>
      <c r="E3512" s="13" t="s">
        <v>76</v>
      </c>
      <c r="F3512" s="13"/>
      <c r="G3512" s="7">
        <f>SUM(G3510:G3511)</f>
        <v>7.13</v>
      </c>
    </row>
    <row r="3513" spans="1:7" ht="15" customHeight="1">
      <c r="A3513" s="1"/>
      <c r="B3513" s="1"/>
      <c r="C3513" s="1"/>
      <c r="D3513" s="1"/>
      <c r="E3513" s="14" t="s">
        <v>30</v>
      </c>
      <c r="F3513" s="14"/>
      <c r="G3513" s="8">
        <v>8.23</v>
      </c>
    </row>
    <row r="3514" spans="1:7" ht="15" customHeight="1">
      <c r="A3514" s="1"/>
      <c r="B3514" s="1"/>
      <c r="C3514" s="1"/>
      <c r="D3514" s="1"/>
      <c r="E3514" s="14" t="s">
        <v>31</v>
      </c>
      <c r="F3514" s="14"/>
      <c r="G3514" s="8">
        <v>2.85</v>
      </c>
    </row>
    <row r="3515" spans="1:7" ht="15" customHeight="1">
      <c r="A3515" s="1"/>
      <c r="B3515" s="1"/>
      <c r="C3515" s="1"/>
      <c r="D3515" s="1"/>
      <c r="E3515" s="14" t="s">
        <v>32</v>
      </c>
      <c r="F3515" s="14"/>
      <c r="G3515" s="8">
        <f>ROUND(SUM(G3508,G3512),2)</f>
        <v>11.08</v>
      </c>
    </row>
    <row r="3516" spans="1:7" ht="15" customHeight="1">
      <c r="A3516" s="1"/>
      <c r="B3516" s="1"/>
      <c r="C3516" s="1"/>
      <c r="D3516" s="1"/>
      <c r="E3516" s="14" t="s">
        <v>33</v>
      </c>
      <c r="F3516" s="14"/>
      <c r="G3516" s="8">
        <f>ROUND(G3515 * (22.12/100),2)</f>
        <v>2.4500000000000002</v>
      </c>
    </row>
    <row r="3517" spans="1:7" ht="15" customHeight="1">
      <c r="A3517" s="1"/>
      <c r="B3517" s="1"/>
      <c r="C3517" s="1"/>
      <c r="D3517" s="1"/>
      <c r="E3517" s="14" t="s">
        <v>34</v>
      </c>
      <c r="F3517" s="14"/>
      <c r="G3517" s="8">
        <f>G3516+G3515</f>
        <v>13.530000000000001</v>
      </c>
    </row>
    <row r="3518" spans="1:7" ht="10.050000000000001" customHeight="1">
      <c r="A3518" s="1"/>
      <c r="B3518" s="1"/>
      <c r="C3518" s="1"/>
      <c r="D3518" s="1"/>
      <c r="E3518" s="10"/>
      <c r="F3518" s="10"/>
      <c r="G3518" s="10"/>
    </row>
    <row r="3519" spans="1:7" ht="19.95" customHeight="1">
      <c r="A3519" s="11" t="s">
        <v>927</v>
      </c>
      <c r="B3519" s="11"/>
      <c r="C3519" s="11"/>
      <c r="D3519" s="11"/>
      <c r="E3519" s="11"/>
      <c r="F3519" s="11"/>
      <c r="G3519" s="11"/>
    </row>
    <row r="3520" spans="1:7" ht="15" customHeight="1">
      <c r="A3520" s="12" t="s">
        <v>63</v>
      </c>
      <c r="B3520" s="12"/>
      <c r="C3520" s="2" t="s">
        <v>2</v>
      </c>
      <c r="D3520" s="2" t="s">
        <v>3</v>
      </c>
      <c r="E3520" s="2" t="s">
        <v>4</v>
      </c>
      <c r="F3520" s="2" t="s">
        <v>5</v>
      </c>
      <c r="G3520" s="2" t="s">
        <v>6</v>
      </c>
    </row>
    <row r="3521" spans="1:7" ht="28.95" customHeight="1">
      <c r="A3521" s="3" t="s">
        <v>726</v>
      </c>
      <c r="B3521" s="4" t="s">
        <v>727</v>
      </c>
      <c r="C3521" s="3" t="s">
        <v>9</v>
      </c>
      <c r="D3521" s="3" t="s">
        <v>130</v>
      </c>
      <c r="E3521" s="5">
        <v>6</v>
      </c>
      <c r="F3521" s="6">
        <v>26.04</v>
      </c>
      <c r="G3521" s="6">
        <f>TRUNC(TRUNC(E3521,8)*F3521,2)</f>
        <v>156.24</v>
      </c>
    </row>
    <row r="3522" spans="1:7" ht="15" customHeight="1">
      <c r="A3522" s="3" t="s">
        <v>728</v>
      </c>
      <c r="B3522" s="4" t="s">
        <v>729</v>
      </c>
      <c r="C3522" s="3" t="s">
        <v>9</v>
      </c>
      <c r="D3522" s="3" t="s">
        <v>69</v>
      </c>
      <c r="E3522" s="5">
        <v>7.0199999999999999E-2</v>
      </c>
      <c r="F3522" s="6">
        <v>123.67</v>
      </c>
      <c r="G3522" s="6">
        <f>TRUNC(TRUNC(E3522,8)*F3522,2)</f>
        <v>8.68</v>
      </c>
    </row>
    <row r="3523" spans="1:7" ht="15" customHeight="1">
      <c r="A3523" s="3" t="s">
        <v>928</v>
      </c>
      <c r="B3523" s="4" t="s">
        <v>929</v>
      </c>
      <c r="C3523" s="3" t="s">
        <v>9</v>
      </c>
      <c r="D3523" s="3" t="s">
        <v>130</v>
      </c>
      <c r="E3523" s="5">
        <v>1</v>
      </c>
      <c r="F3523" s="6">
        <v>534.74</v>
      </c>
      <c r="G3523" s="6">
        <f>TRUNC(TRUNC(E3523,8)*F3523,2)</f>
        <v>534.74</v>
      </c>
    </row>
    <row r="3524" spans="1:7" ht="15" customHeight="1">
      <c r="A3524" s="1"/>
      <c r="B3524" s="1"/>
      <c r="C3524" s="1"/>
      <c r="D3524" s="1"/>
      <c r="E3524" s="13" t="s">
        <v>70</v>
      </c>
      <c r="F3524" s="13"/>
      <c r="G3524" s="7">
        <f>SUM(G3521:G3523)</f>
        <v>699.66000000000008</v>
      </c>
    </row>
    <row r="3525" spans="1:7" ht="15" customHeight="1">
      <c r="A3525" s="12" t="s">
        <v>71</v>
      </c>
      <c r="B3525" s="12"/>
      <c r="C3525" s="2" t="s">
        <v>2</v>
      </c>
      <c r="D3525" s="2" t="s">
        <v>3</v>
      </c>
      <c r="E3525" s="2" t="s">
        <v>4</v>
      </c>
      <c r="F3525" s="2" t="s">
        <v>5</v>
      </c>
      <c r="G3525" s="2" t="s">
        <v>6</v>
      </c>
    </row>
    <row r="3526" spans="1:7" ht="21" customHeight="1">
      <c r="A3526" s="3" t="s">
        <v>525</v>
      </c>
      <c r="B3526" s="4" t="s">
        <v>526</v>
      </c>
      <c r="C3526" s="3" t="s">
        <v>9</v>
      </c>
      <c r="D3526" s="3" t="s">
        <v>10</v>
      </c>
      <c r="E3526" s="5">
        <v>1.7688999999999999</v>
      </c>
      <c r="F3526" s="6">
        <v>29.13</v>
      </c>
      <c r="G3526" s="6">
        <f>TRUNC(TRUNC(E3526,8)*F3526,2)</f>
        <v>51.52</v>
      </c>
    </row>
    <row r="3527" spans="1:7" ht="15" customHeight="1">
      <c r="A3527" s="3" t="s">
        <v>74</v>
      </c>
      <c r="B3527" s="4" t="s">
        <v>75</v>
      </c>
      <c r="C3527" s="3" t="s">
        <v>9</v>
      </c>
      <c r="D3527" s="3" t="s">
        <v>10</v>
      </c>
      <c r="E3527" s="5">
        <v>0.71109999999999995</v>
      </c>
      <c r="F3527" s="6">
        <v>24.08</v>
      </c>
      <c r="G3527" s="6">
        <f>TRUNC(TRUNC(E3527,8)*F3527,2)</f>
        <v>17.12</v>
      </c>
    </row>
    <row r="3528" spans="1:7" ht="18" customHeight="1">
      <c r="A3528" s="1"/>
      <c r="B3528" s="1"/>
      <c r="C3528" s="1"/>
      <c r="D3528" s="1"/>
      <c r="E3528" s="13" t="s">
        <v>76</v>
      </c>
      <c r="F3528" s="13"/>
      <c r="G3528" s="7">
        <f>SUM(G3526:G3527)</f>
        <v>68.64</v>
      </c>
    </row>
    <row r="3529" spans="1:7" ht="15" customHeight="1">
      <c r="A3529" s="1"/>
      <c r="B3529" s="1"/>
      <c r="C3529" s="1"/>
      <c r="D3529" s="1"/>
      <c r="E3529" s="14" t="s">
        <v>30</v>
      </c>
      <c r="F3529" s="14"/>
      <c r="G3529" s="8">
        <v>740.22</v>
      </c>
    </row>
    <row r="3530" spans="1:7" ht="15" customHeight="1">
      <c r="A3530" s="1"/>
      <c r="B3530" s="1"/>
      <c r="C3530" s="1"/>
      <c r="D3530" s="1"/>
      <c r="E3530" s="14" t="s">
        <v>31</v>
      </c>
      <c r="F3530" s="14"/>
      <c r="G3530" s="8">
        <v>28.08</v>
      </c>
    </row>
    <row r="3531" spans="1:7" ht="15" customHeight="1">
      <c r="A3531" s="1"/>
      <c r="B3531" s="1"/>
      <c r="C3531" s="1"/>
      <c r="D3531" s="1"/>
      <c r="E3531" s="14" t="s">
        <v>32</v>
      </c>
      <c r="F3531" s="14"/>
      <c r="G3531" s="8">
        <f>ROUND(SUM(G3524,G3528),2)</f>
        <v>768.3</v>
      </c>
    </row>
    <row r="3532" spans="1:7" ht="15" customHeight="1">
      <c r="A3532" s="1"/>
      <c r="B3532" s="1"/>
      <c r="C3532" s="1"/>
      <c r="D3532" s="1"/>
      <c r="E3532" s="14" t="s">
        <v>33</v>
      </c>
      <c r="F3532" s="14"/>
      <c r="G3532" s="8">
        <f>ROUND(G3531 * (22.12/100),2)</f>
        <v>169.95</v>
      </c>
    </row>
    <row r="3533" spans="1:7" ht="15" customHeight="1">
      <c r="A3533" s="1"/>
      <c r="B3533" s="1"/>
      <c r="C3533" s="1"/>
      <c r="D3533" s="1"/>
      <c r="E3533" s="14" t="s">
        <v>34</v>
      </c>
      <c r="F3533" s="14"/>
      <c r="G3533" s="8">
        <f>G3532+G3531</f>
        <v>938.25</v>
      </c>
    </row>
    <row r="3534" spans="1:7" ht="10.050000000000001" customHeight="1">
      <c r="A3534" s="1"/>
      <c r="B3534" s="1"/>
      <c r="C3534" s="1"/>
      <c r="D3534" s="1"/>
      <c r="E3534" s="10"/>
      <c r="F3534" s="10"/>
      <c r="G3534" s="10"/>
    </row>
    <row r="3535" spans="1:7" ht="19.95" customHeight="1">
      <c r="A3535" s="11" t="s">
        <v>930</v>
      </c>
      <c r="B3535" s="11"/>
      <c r="C3535" s="11"/>
      <c r="D3535" s="11"/>
      <c r="E3535" s="11"/>
      <c r="F3535" s="11"/>
      <c r="G3535" s="11"/>
    </row>
    <row r="3536" spans="1:7" ht="15" customHeight="1">
      <c r="A3536" s="12" t="s">
        <v>1</v>
      </c>
      <c r="B3536" s="12"/>
      <c r="C3536" s="2" t="s">
        <v>2</v>
      </c>
      <c r="D3536" s="2" t="s">
        <v>3</v>
      </c>
      <c r="E3536" s="2" t="s">
        <v>4</v>
      </c>
      <c r="F3536" s="2" t="s">
        <v>5</v>
      </c>
      <c r="G3536" s="2" t="s">
        <v>6</v>
      </c>
    </row>
    <row r="3537" spans="1:7" ht="21" customHeight="1">
      <c r="A3537" s="3" t="s">
        <v>7</v>
      </c>
      <c r="B3537" s="4" t="s">
        <v>8</v>
      </c>
      <c r="C3537" s="3" t="s">
        <v>9</v>
      </c>
      <c r="D3537" s="3" t="s">
        <v>10</v>
      </c>
      <c r="E3537" s="5">
        <v>1</v>
      </c>
      <c r="F3537" s="6">
        <v>2.79</v>
      </c>
      <c r="G3537" s="6">
        <f t="shared" ref="G3537:G3542" si="39">TRUNC(TRUNC(E3537,8)*F3537,2)</f>
        <v>2.79</v>
      </c>
    </row>
    <row r="3538" spans="1:7" ht="21" customHeight="1">
      <c r="A3538" s="3" t="s">
        <v>36</v>
      </c>
      <c r="B3538" s="4" t="s">
        <v>37</v>
      </c>
      <c r="C3538" s="3" t="s">
        <v>9</v>
      </c>
      <c r="D3538" s="3" t="s">
        <v>10</v>
      </c>
      <c r="E3538" s="5">
        <v>1</v>
      </c>
      <c r="F3538" s="6">
        <v>1.43</v>
      </c>
      <c r="G3538" s="6">
        <f t="shared" si="39"/>
        <v>1.43</v>
      </c>
    </row>
    <row r="3539" spans="1:7" ht="21" customHeight="1">
      <c r="A3539" s="3" t="s">
        <v>13</v>
      </c>
      <c r="B3539" s="4" t="s">
        <v>14</v>
      </c>
      <c r="C3539" s="3" t="s">
        <v>9</v>
      </c>
      <c r="D3539" s="3" t="s">
        <v>10</v>
      </c>
      <c r="E3539" s="5">
        <v>1</v>
      </c>
      <c r="F3539" s="6">
        <v>1.43</v>
      </c>
      <c r="G3539" s="6">
        <f t="shared" si="39"/>
        <v>1.43</v>
      </c>
    </row>
    <row r="3540" spans="1:7" ht="28.95" customHeight="1">
      <c r="A3540" s="3" t="s">
        <v>38</v>
      </c>
      <c r="B3540" s="4" t="s">
        <v>39</v>
      </c>
      <c r="C3540" s="3" t="s">
        <v>9</v>
      </c>
      <c r="D3540" s="3" t="s">
        <v>10</v>
      </c>
      <c r="E3540" s="5">
        <v>1</v>
      </c>
      <c r="F3540" s="6">
        <v>0.44</v>
      </c>
      <c r="G3540" s="6">
        <f t="shared" si="39"/>
        <v>0.44</v>
      </c>
    </row>
    <row r="3541" spans="1:7" ht="21" customHeight="1">
      <c r="A3541" s="3" t="s">
        <v>17</v>
      </c>
      <c r="B3541" s="4" t="s">
        <v>18</v>
      </c>
      <c r="C3541" s="3" t="s">
        <v>9</v>
      </c>
      <c r="D3541" s="3" t="s">
        <v>10</v>
      </c>
      <c r="E3541" s="5">
        <v>1</v>
      </c>
      <c r="F3541" s="6">
        <v>0.08</v>
      </c>
      <c r="G3541" s="6">
        <f t="shared" si="39"/>
        <v>0.08</v>
      </c>
    </row>
    <row r="3542" spans="1:7" ht="21" customHeight="1">
      <c r="A3542" s="3" t="s">
        <v>19</v>
      </c>
      <c r="B3542" s="4" t="s">
        <v>20</v>
      </c>
      <c r="C3542" s="3" t="s">
        <v>9</v>
      </c>
      <c r="D3542" s="3" t="s">
        <v>10</v>
      </c>
      <c r="E3542" s="5">
        <v>1</v>
      </c>
      <c r="F3542" s="6">
        <v>0.54</v>
      </c>
      <c r="G3542" s="6">
        <f t="shared" si="39"/>
        <v>0.54</v>
      </c>
    </row>
    <row r="3543" spans="1:7" ht="15" customHeight="1">
      <c r="A3543" s="1"/>
      <c r="B3543" s="1"/>
      <c r="C3543" s="1"/>
      <c r="D3543" s="1"/>
      <c r="E3543" s="13" t="s">
        <v>21</v>
      </c>
      <c r="F3543" s="13"/>
      <c r="G3543" s="7">
        <f>SUM(G3537:G3542)</f>
        <v>6.71</v>
      </c>
    </row>
    <row r="3544" spans="1:7" ht="15" customHeight="1">
      <c r="A3544" s="12" t="s">
        <v>22</v>
      </c>
      <c r="B3544" s="12"/>
      <c r="C3544" s="2" t="s">
        <v>2</v>
      </c>
      <c r="D3544" s="2" t="s">
        <v>3</v>
      </c>
      <c r="E3544" s="2" t="s">
        <v>4</v>
      </c>
      <c r="F3544" s="2" t="s">
        <v>5</v>
      </c>
      <c r="G3544" s="2" t="s">
        <v>6</v>
      </c>
    </row>
    <row r="3545" spans="1:7" ht="15" customHeight="1">
      <c r="A3545" s="3" t="s">
        <v>469</v>
      </c>
      <c r="B3545" s="4" t="s">
        <v>470</v>
      </c>
      <c r="C3545" s="3" t="s">
        <v>9</v>
      </c>
      <c r="D3545" s="3" t="s">
        <v>10</v>
      </c>
      <c r="E3545" s="5">
        <v>1</v>
      </c>
      <c r="F3545" s="6">
        <v>22.17</v>
      </c>
      <c r="G3545" s="6">
        <f>TRUNC(TRUNC(E3545,8)*F3545,2)</f>
        <v>22.17</v>
      </c>
    </row>
    <row r="3546" spans="1:7" ht="15" customHeight="1">
      <c r="A3546" s="1"/>
      <c r="B3546" s="1"/>
      <c r="C3546" s="1"/>
      <c r="D3546" s="1"/>
      <c r="E3546" s="13" t="s">
        <v>25</v>
      </c>
      <c r="F3546" s="13"/>
      <c r="G3546" s="7">
        <f>SUM(G3545:G3545)</f>
        <v>22.17</v>
      </c>
    </row>
    <row r="3547" spans="1:7" ht="15" customHeight="1">
      <c r="A3547" s="12" t="s">
        <v>26</v>
      </c>
      <c r="B3547" s="12"/>
      <c r="C3547" s="2" t="s">
        <v>2</v>
      </c>
      <c r="D3547" s="2" t="s">
        <v>3</v>
      </c>
      <c r="E3547" s="2" t="s">
        <v>4</v>
      </c>
      <c r="F3547" s="2" t="s">
        <v>5</v>
      </c>
      <c r="G3547" s="2" t="s">
        <v>6</v>
      </c>
    </row>
    <row r="3548" spans="1:7" ht="21" customHeight="1">
      <c r="A3548" s="3" t="s">
        <v>931</v>
      </c>
      <c r="B3548" s="4" t="s">
        <v>932</v>
      </c>
      <c r="C3548" s="3" t="s">
        <v>9</v>
      </c>
      <c r="D3548" s="3" t="s">
        <v>10</v>
      </c>
      <c r="E3548" s="5">
        <v>1</v>
      </c>
      <c r="F3548" s="6">
        <v>0.25</v>
      </c>
      <c r="G3548" s="6">
        <f>TRUNC(TRUNC(E3548,8)*F3548,2)</f>
        <v>0.25</v>
      </c>
    </row>
    <row r="3549" spans="1:7" ht="15" customHeight="1">
      <c r="A3549" s="1"/>
      <c r="B3549" s="1"/>
      <c r="C3549" s="1"/>
      <c r="D3549" s="1"/>
      <c r="E3549" s="13" t="s">
        <v>29</v>
      </c>
      <c r="F3549" s="13"/>
      <c r="G3549" s="7">
        <f>SUM(G3548:G3548)</f>
        <v>0.25</v>
      </c>
    </row>
    <row r="3550" spans="1:7" ht="15" customHeight="1">
      <c r="A3550" s="1"/>
      <c r="B3550" s="1"/>
      <c r="C3550" s="1"/>
      <c r="D3550" s="1"/>
      <c r="E3550" s="14" t="s">
        <v>30</v>
      </c>
      <c r="F3550" s="14"/>
      <c r="G3550" s="8">
        <v>17.18</v>
      </c>
    </row>
    <row r="3551" spans="1:7" ht="15" customHeight="1">
      <c r="A3551" s="1"/>
      <c r="B3551" s="1"/>
      <c r="C3551" s="1"/>
      <c r="D3551" s="1"/>
      <c r="E3551" s="14" t="s">
        <v>31</v>
      </c>
      <c r="F3551" s="14"/>
      <c r="G3551" s="8">
        <v>11.95</v>
      </c>
    </row>
    <row r="3552" spans="1:7" ht="15" customHeight="1">
      <c r="A3552" s="1"/>
      <c r="B3552" s="1"/>
      <c r="C3552" s="1"/>
      <c r="D3552" s="1"/>
      <c r="E3552" s="14" t="s">
        <v>32</v>
      </c>
      <c r="F3552" s="14"/>
      <c r="G3552" s="8">
        <f>ROUND(SUM(G3543,G3546,G3549),2)</f>
        <v>29.13</v>
      </c>
    </row>
    <row r="3553" spans="1:7" ht="15" customHeight="1">
      <c r="A3553" s="1"/>
      <c r="B3553" s="1"/>
      <c r="C3553" s="1"/>
      <c r="D3553" s="1"/>
      <c r="E3553" s="14" t="s">
        <v>33</v>
      </c>
      <c r="F3553" s="14"/>
      <c r="G3553" s="8">
        <f>ROUND(G3552 * (22.12/100),2)</f>
        <v>6.44</v>
      </c>
    </row>
    <row r="3554" spans="1:7" ht="15" customHeight="1">
      <c r="A3554" s="1"/>
      <c r="B3554" s="1"/>
      <c r="C3554" s="1"/>
      <c r="D3554" s="1"/>
      <c r="E3554" s="14" t="s">
        <v>34</v>
      </c>
      <c r="F3554" s="14"/>
      <c r="G3554" s="8">
        <f>G3553+G3552</f>
        <v>35.57</v>
      </c>
    </row>
    <row r="3555" spans="1:7" ht="10.050000000000001" customHeight="1">
      <c r="A3555" s="1"/>
      <c r="B3555" s="1"/>
      <c r="C3555" s="1"/>
      <c r="D3555" s="1"/>
      <c r="E3555" s="10"/>
      <c r="F3555" s="10"/>
      <c r="G3555" s="10"/>
    </row>
    <row r="3556" spans="1:7" ht="19.95" customHeight="1">
      <c r="A3556" s="11" t="s">
        <v>933</v>
      </c>
      <c r="B3556" s="11"/>
      <c r="C3556" s="11"/>
      <c r="D3556" s="11"/>
      <c r="E3556" s="11"/>
      <c r="F3556" s="11"/>
      <c r="G3556" s="11"/>
    </row>
    <row r="3557" spans="1:7" ht="15" customHeight="1">
      <c r="A3557" s="12" t="s">
        <v>86</v>
      </c>
      <c r="B3557" s="12"/>
      <c r="C3557" s="2" t="s">
        <v>2</v>
      </c>
      <c r="D3557" s="2" t="s">
        <v>3</v>
      </c>
      <c r="E3557" s="2" t="s">
        <v>4</v>
      </c>
      <c r="F3557" s="2" t="s">
        <v>5</v>
      </c>
      <c r="G3557" s="2" t="s">
        <v>6</v>
      </c>
    </row>
    <row r="3558" spans="1:7" ht="28.95" customHeight="1">
      <c r="A3558" s="3" t="s">
        <v>552</v>
      </c>
      <c r="B3558" s="4" t="s">
        <v>553</v>
      </c>
      <c r="C3558" s="3" t="s">
        <v>9</v>
      </c>
      <c r="D3558" s="3" t="s">
        <v>89</v>
      </c>
      <c r="E3558" s="5">
        <v>6.8999999999999999E-3</v>
      </c>
      <c r="F3558" s="6">
        <v>23.19</v>
      </c>
      <c r="G3558" s="6">
        <f>TRUNC(TRUNC(E3558,8)*F3558,2)</f>
        <v>0.16</v>
      </c>
    </row>
    <row r="3559" spans="1:7" ht="28.95" customHeight="1">
      <c r="A3559" s="3" t="s">
        <v>554</v>
      </c>
      <c r="B3559" s="4" t="s">
        <v>555</v>
      </c>
      <c r="C3559" s="3" t="s">
        <v>9</v>
      </c>
      <c r="D3559" s="3" t="s">
        <v>92</v>
      </c>
      <c r="E3559" s="5">
        <v>5.0000000000000001E-3</v>
      </c>
      <c r="F3559" s="6">
        <v>24.34</v>
      </c>
      <c r="G3559" s="6">
        <f>TRUNC(TRUNC(E3559,8)*F3559,2)</f>
        <v>0.12</v>
      </c>
    </row>
    <row r="3560" spans="1:7" ht="18" customHeight="1">
      <c r="A3560" s="1"/>
      <c r="B3560" s="1"/>
      <c r="C3560" s="1"/>
      <c r="D3560" s="1"/>
      <c r="E3560" s="13" t="s">
        <v>93</v>
      </c>
      <c r="F3560" s="13"/>
      <c r="G3560" s="7">
        <f>SUM(G3558:G3559)</f>
        <v>0.28000000000000003</v>
      </c>
    </row>
    <row r="3561" spans="1:7" ht="15" customHeight="1">
      <c r="A3561" s="12" t="s">
        <v>63</v>
      </c>
      <c r="B3561" s="12"/>
      <c r="C3561" s="2" t="s">
        <v>2</v>
      </c>
      <c r="D3561" s="2" t="s">
        <v>3</v>
      </c>
      <c r="E3561" s="2" t="s">
        <v>4</v>
      </c>
      <c r="F3561" s="2" t="s">
        <v>5</v>
      </c>
      <c r="G3561" s="2" t="s">
        <v>6</v>
      </c>
    </row>
    <row r="3562" spans="1:7" ht="28.95" customHeight="1">
      <c r="A3562" s="3" t="s">
        <v>934</v>
      </c>
      <c r="B3562" s="4" t="s">
        <v>935</v>
      </c>
      <c r="C3562" s="3" t="s">
        <v>9</v>
      </c>
      <c r="D3562" s="3" t="s">
        <v>579</v>
      </c>
      <c r="E3562" s="5">
        <v>1.27</v>
      </c>
      <c r="F3562" s="6">
        <v>0.18</v>
      </c>
      <c r="G3562" s="6">
        <f>TRUNC(TRUNC(E3562,8)*F3562,2)</f>
        <v>0.22</v>
      </c>
    </row>
    <row r="3563" spans="1:7" ht="28.95" customHeight="1">
      <c r="A3563" s="3" t="s">
        <v>936</v>
      </c>
      <c r="B3563" s="4" t="s">
        <v>937</v>
      </c>
      <c r="C3563" s="3" t="s">
        <v>9</v>
      </c>
      <c r="D3563" s="3" t="s">
        <v>130</v>
      </c>
      <c r="E3563" s="5">
        <v>1.27</v>
      </c>
      <c r="F3563" s="6">
        <v>2.71</v>
      </c>
      <c r="G3563" s="6">
        <f>TRUNC(TRUNC(E3563,8)*F3563,2)</f>
        <v>3.44</v>
      </c>
    </row>
    <row r="3564" spans="1:7" ht="21" customHeight="1">
      <c r="A3564" s="3" t="s">
        <v>938</v>
      </c>
      <c r="B3564" s="4" t="s">
        <v>939</v>
      </c>
      <c r="C3564" s="3" t="s">
        <v>9</v>
      </c>
      <c r="D3564" s="3" t="s">
        <v>269</v>
      </c>
      <c r="E3564" s="5">
        <v>1.2749999999999999</v>
      </c>
      <c r="F3564" s="6">
        <v>34.99</v>
      </c>
      <c r="G3564" s="6">
        <f>TRUNC(TRUNC(E3564,8)*F3564,2)</f>
        <v>44.61</v>
      </c>
    </row>
    <row r="3565" spans="1:7" ht="15" customHeight="1">
      <c r="A3565" s="1"/>
      <c r="B3565" s="1"/>
      <c r="C3565" s="1"/>
      <c r="D3565" s="1"/>
      <c r="E3565" s="13" t="s">
        <v>70</v>
      </c>
      <c r="F3565" s="13"/>
      <c r="G3565" s="7">
        <f>SUM(G3562:G3564)</f>
        <v>48.269999999999996</v>
      </c>
    </row>
    <row r="3566" spans="1:7" ht="15" customHeight="1">
      <c r="A3566" s="12" t="s">
        <v>71</v>
      </c>
      <c r="B3566" s="12"/>
      <c r="C3566" s="2" t="s">
        <v>2</v>
      </c>
      <c r="D3566" s="2" t="s">
        <v>3</v>
      </c>
      <c r="E3566" s="2" t="s">
        <v>4</v>
      </c>
      <c r="F3566" s="2" t="s">
        <v>5</v>
      </c>
      <c r="G3566" s="2" t="s">
        <v>6</v>
      </c>
    </row>
    <row r="3567" spans="1:7" ht="15" customHeight="1">
      <c r="A3567" s="3" t="s">
        <v>74</v>
      </c>
      <c r="B3567" s="4" t="s">
        <v>75</v>
      </c>
      <c r="C3567" s="3" t="s">
        <v>9</v>
      </c>
      <c r="D3567" s="3" t="s">
        <v>10</v>
      </c>
      <c r="E3567" s="5">
        <v>0.15</v>
      </c>
      <c r="F3567" s="6">
        <v>24.08</v>
      </c>
      <c r="G3567" s="6">
        <f>TRUNC(TRUNC(E3567,8)*F3567,2)</f>
        <v>3.61</v>
      </c>
    </row>
    <row r="3568" spans="1:7" ht="15" customHeight="1">
      <c r="A3568" s="3" t="s">
        <v>940</v>
      </c>
      <c r="B3568" s="4" t="s">
        <v>941</v>
      </c>
      <c r="C3568" s="3" t="s">
        <v>9</v>
      </c>
      <c r="D3568" s="3" t="s">
        <v>10</v>
      </c>
      <c r="E3568" s="5">
        <v>0.115</v>
      </c>
      <c r="F3568" s="6">
        <v>29.13</v>
      </c>
      <c r="G3568" s="6">
        <f>TRUNC(TRUNC(E3568,8)*F3568,2)</f>
        <v>3.34</v>
      </c>
    </row>
    <row r="3569" spans="1:7" ht="18" customHeight="1">
      <c r="A3569" s="1"/>
      <c r="B3569" s="1"/>
      <c r="C3569" s="1"/>
      <c r="D3569" s="1"/>
      <c r="E3569" s="13" t="s">
        <v>76</v>
      </c>
      <c r="F3569" s="13"/>
      <c r="G3569" s="7">
        <f>SUM(G3567:G3568)</f>
        <v>6.9499999999999993</v>
      </c>
    </row>
    <row r="3570" spans="1:7" ht="15" customHeight="1">
      <c r="A3570" s="1"/>
      <c r="B3570" s="1"/>
      <c r="C3570" s="1"/>
      <c r="D3570" s="1"/>
      <c r="E3570" s="14" t="s">
        <v>30</v>
      </c>
      <c r="F3570" s="14"/>
      <c r="G3570" s="8">
        <v>52.63</v>
      </c>
    </row>
    <row r="3571" spans="1:7" ht="15" customHeight="1">
      <c r="A3571" s="1"/>
      <c r="B3571" s="1"/>
      <c r="C3571" s="1"/>
      <c r="D3571" s="1"/>
      <c r="E3571" s="14" t="s">
        <v>31</v>
      </c>
      <c r="F3571" s="14"/>
      <c r="G3571" s="8">
        <v>2.87</v>
      </c>
    </row>
    <row r="3572" spans="1:7" ht="15" customHeight="1">
      <c r="A3572" s="1"/>
      <c r="B3572" s="1"/>
      <c r="C3572" s="1"/>
      <c r="D3572" s="1"/>
      <c r="E3572" s="14" t="s">
        <v>32</v>
      </c>
      <c r="F3572" s="14"/>
      <c r="G3572" s="8">
        <f>ROUND(SUM(G3560,G3565,G3569),2)</f>
        <v>55.5</v>
      </c>
    </row>
    <row r="3573" spans="1:7" ht="15" customHeight="1">
      <c r="A3573" s="1"/>
      <c r="B3573" s="1"/>
      <c r="C3573" s="1"/>
      <c r="D3573" s="1"/>
      <c r="E3573" s="14" t="s">
        <v>33</v>
      </c>
      <c r="F3573" s="14"/>
      <c r="G3573" s="8">
        <f>ROUND(G3572 * (22.12/100),2)</f>
        <v>12.28</v>
      </c>
    </row>
    <row r="3574" spans="1:7" ht="15" customHeight="1">
      <c r="A3574" s="1"/>
      <c r="B3574" s="1"/>
      <c r="C3574" s="1"/>
      <c r="D3574" s="1"/>
      <c r="E3574" s="14" t="s">
        <v>34</v>
      </c>
      <c r="F3574" s="14"/>
      <c r="G3574" s="8">
        <f>G3573+G3572</f>
        <v>67.78</v>
      </c>
    </row>
    <row r="3575" spans="1:7" ht="10.050000000000001" customHeight="1">
      <c r="A3575" s="1"/>
      <c r="B3575" s="1"/>
      <c r="C3575" s="1"/>
      <c r="D3575" s="1"/>
      <c r="E3575" s="10"/>
      <c r="F3575" s="10"/>
      <c r="G3575" s="10"/>
    </row>
    <row r="3576" spans="1:7" ht="19.95" customHeight="1">
      <c r="A3576" s="11" t="s">
        <v>942</v>
      </c>
      <c r="B3576" s="11"/>
      <c r="C3576" s="11"/>
      <c r="D3576" s="11"/>
      <c r="E3576" s="11"/>
      <c r="F3576" s="11"/>
      <c r="G3576" s="11"/>
    </row>
    <row r="3577" spans="1:7" ht="15" customHeight="1">
      <c r="A3577" s="12" t="s">
        <v>63</v>
      </c>
      <c r="B3577" s="12"/>
      <c r="C3577" s="2" t="s">
        <v>2</v>
      </c>
      <c r="D3577" s="2" t="s">
        <v>3</v>
      </c>
      <c r="E3577" s="2" t="s">
        <v>4</v>
      </c>
      <c r="F3577" s="2" t="s">
        <v>5</v>
      </c>
      <c r="G3577" s="2" t="s">
        <v>6</v>
      </c>
    </row>
    <row r="3578" spans="1:7" ht="15" customHeight="1">
      <c r="A3578" s="3" t="s">
        <v>943</v>
      </c>
      <c r="B3578" s="4" t="s">
        <v>944</v>
      </c>
      <c r="C3578" s="3" t="s">
        <v>9</v>
      </c>
      <c r="D3578" s="3" t="s">
        <v>130</v>
      </c>
      <c r="E3578" s="5">
        <v>1</v>
      </c>
      <c r="F3578" s="6">
        <v>6.98</v>
      </c>
      <c r="G3578" s="6">
        <f>TRUNC(TRUNC(E3578,8)*F3578,2)</f>
        <v>6.98</v>
      </c>
    </row>
    <row r="3579" spans="1:7" ht="15" customHeight="1">
      <c r="A3579" s="1"/>
      <c r="B3579" s="1"/>
      <c r="C3579" s="1"/>
      <c r="D3579" s="1"/>
      <c r="E3579" s="13" t="s">
        <v>70</v>
      </c>
      <c r="F3579" s="13"/>
      <c r="G3579" s="7">
        <f>SUM(G3578:G3578)</f>
        <v>6.98</v>
      </c>
    </row>
    <row r="3580" spans="1:7" ht="15" customHeight="1">
      <c r="A3580" s="12" t="s">
        <v>71</v>
      </c>
      <c r="B3580" s="12"/>
      <c r="C3580" s="2" t="s">
        <v>2</v>
      </c>
      <c r="D3580" s="2" t="s">
        <v>3</v>
      </c>
      <c r="E3580" s="2" t="s">
        <v>4</v>
      </c>
      <c r="F3580" s="2" t="s">
        <v>5</v>
      </c>
      <c r="G3580" s="2" t="s">
        <v>6</v>
      </c>
    </row>
    <row r="3581" spans="1:7" ht="21" customHeight="1">
      <c r="A3581" s="3" t="s">
        <v>146</v>
      </c>
      <c r="B3581" s="4" t="s">
        <v>147</v>
      </c>
      <c r="C3581" s="3" t="s">
        <v>9</v>
      </c>
      <c r="D3581" s="3" t="s">
        <v>10</v>
      </c>
      <c r="E3581" s="5">
        <v>0.317</v>
      </c>
      <c r="F3581" s="6">
        <v>25.53</v>
      </c>
      <c r="G3581" s="6">
        <f>TRUNC(TRUNC(E3581,8)*F3581,2)</f>
        <v>8.09</v>
      </c>
    </row>
    <row r="3582" spans="1:7" ht="15" customHeight="1">
      <c r="A3582" s="3" t="s">
        <v>148</v>
      </c>
      <c r="B3582" s="4" t="s">
        <v>149</v>
      </c>
      <c r="C3582" s="3" t="s">
        <v>9</v>
      </c>
      <c r="D3582" s="3" t="s">
        <v>10</v>
      </c>
      <c r="E3582" s="5">
        <v>0.317</v>
      </c>
      <c r="F3582" s="6">
        <v>30.24</v>
      </c>
      <c r="G3582" s="6">
        <f>TRUNC(TRUNC(E3582,8)*F3582,2)</f>
        <v>9.58</v>
      </c>
    </row>
    <row r="3583" spans="1:7" ht="18" customHeight="1">
      <c r="A3583" s="1"/>
      <c r="B3583" s="1"/>
      <c r="C3583" s="1"/>
      <c r="D3583" s="1"/>
      <c r="E3583" s="13" t="s">
        <v>76</v>
      </c>
      <c r="F3583" s="13"/>
      <c r="G3583" s="7">
        <f>SUM(G3581:G3582)</f>
        <v>17.670000000000002</v>
      </c>
    </row>
    <row r="3584" spans="1:7" ht="15" customHeight="1">
      <c r="A3584" s="1"/>
      <c r="B3584" s="1"/>
      <c r="C3584" s="1"/>
      <c r="D3584" s="1"/>
      <c r="E3584" s="14" t="s">
        <v>30</v>
      </c>
      <c r="F3584" s="14"/>
      <c r="G3584" s="8">
        <v>17.579999999999998</v>
      </c>
    </row>
    <row r="3585" spans="1:7" ht="15" customHeight="1">
      <c r="A3585" s="1"/>
      <c r="B3585" s="1"/>
      <c r="C3585" s="1"/>
      <c r="D3585" s="1"/>
      <c r="E3585" s="14" t="s">
        <v>31</v>
      </c>
      <c r="F3585" s="14"/>
      <c r="G3585" s="8">
        <v>7.07</v>
      </c>
    </row>
    <row r="3586" spans="1:7" ht="15" customHeight="1">
      <c r="A3586" s="1"/>
      <c r="B3586" s="1"/>
      <c r="C3586" s="1"/>
      <c r="D3586" s="1"/>
      <c r="E3586" s="14" t="s">
        <v>32</v>
      </c>
      <c r="F3586" s="14"/>
      <c r="G3586" s="8">
        <f>ROUND(SUM(G3579,G3583),2)</f>
        <v>24.65</v>
      </c>
    </row>
    <row r="3587" spans="1:7" ht="15" customHeight="1">
      <c r="A3587" s="1"/>
      <c r="B3587" s="1"/>
      <c r="C3587" s="1"/>
      <c r="D3587" s="1"/>
      <c r="E3587" s="14" t="s">
        <v>33</v>
      </c>
      <c r="F3587" s="14"/>
      <c r="G3587" s="8">
        <f>ROUND(G3586 * (22.12/100),2)</f>
        <v>5.45</v>
      </c>
    </row>
    <row r="3588" spans="1:7" ht="15" customHeight="1">
      <c r="A3588" s="1"/>
      <c r="B3588" s="1"/>
      <c r="C3588" s="1"/>
      <c r="D3588" s="1"/>
      <c r="E3588" s="14" t="s">
        <v>34</v>
      </c>
      <c r="F3588" s="14"/>
      <c r="G3588" s="8">
        <f>G3587+G3586</f>
        <v>30.099999999999998</v>
      </c>
    </row>
    <row r="3589" spans="1:7" ht="10.050000000000001" customHeight="1">
      <c r="A3589" s="1"/>
      <c r="B3589" s="1"/>
      <c r="C3589" s="1"/>
      <c r="D3589" s="1"/>
      <c r="E3589" s="10"/>
      <c r="F3589" s="10"/>
      <c r="G3589" s="10"/>
    </row>
    <row r="3590" spans="1:7" ht="19.95" customHeight="1">
      <c r="A3590" s="11" t="s">
        <v>945</v>
      </c>
      <c r="B3590" s="11"/>
      <c r="C3590" s="11"/>
      <c r="D3590" s="11"/>
      <c r="E3590" s="11"/>
      <c r="F3590" s="11"/>
      <c r="G3590" s="11"/>
    </row>
    <row r="3591" spans="1:7" ht="15" customHeight="1">
      <c r="A3591" s="12" t="s">
        <v>63</v>
      </c>
      <c r="B3591" s="12"/>
      <c r="C3591" s="2" t="s">
        <v>2</v>
      </c>
      <c r="D3591" s="2" t="s">
        <v>3</v>
      </c>
      <c r="E3591" s="2" t="s">
        <v>4</v>
      </c>
      <c r="F3591" s="2" t="s">
        <v>5</v>
      </c>
      <c r="G3591" s="2" t="s">
        <v>6</v>
      </c>
    </row>
    <row r="3592" spans="1:7" ht="21" customHeight="1">
      <c r="A3592" s="3" t="s">
        <v>523</v>
      </c>
      <c r="B3592" s="4" t="s">
        <v>524</v>
      </c>
      <c r="C3592" s="3" t="s">
        <v>9</v>
      </c>
      <c r="D3592" s="3" t="s">
        <v>130</v>
      </c>
      <c r="E3592" s="5">
        <v>2.1000000000000001E-2</v>
      </c>
      <c r="F3592" s="6">
        <v>4</v>
      </c>
      <c r="G3592" s="6">
        <f>TRUNC(TRUNC(E3592,8)*F3592,2)</f>
        <v>0.08</v>
      </c>
    </row>
    <row r="3593" spans="1:7" ht="28.95" customHeight="1">
      <c r="A3593" s="3" t="s">
        <v>946</v>
      </c>
      <c r="B3593" s="4" t="s">
        <v>947</v>
      </c>
      <c r="C3593" s="3" t="s">
        <v>9</v>
      </c>
      <c r="D3593" s="3" t="s">
        <v>130</v>
      </c>
      <c r="E3593" s="5">
        <v>1</v>
      </c>
      <c r="F3593" s="6">
        <v>101.57</v>
      </c>
      <c r="G3593" s="6">
        <f>TRUNC(TRUNC(E3593,8)*F3593,2)</f>
        <v>101.57</v>
      </c>
    </row>
    <row r="3594" spans="1:7" ht="15" customHeight="1">
      <c r="A3594" s="1"/>
      <c r="B3594" s="1"/>
      <c r="C3594" s="1"/>
      <c r="D3594" s="1"/>
      <c r="E3594" s="13" t="s">
        <v>70</v>
      </c>
      <c r="F3594" s="13"/>
      <c r="G3594" s="7">
        <f>SUM(G3592:G3593)</f>
        <v>101.64999999999999</v>
      </c>
    </row>
    <row r="3595" spans="1:7" ht="15" customHeight="1">
      <c r="A3595" s="12" t="s">
        <v>71</v>
      </c>
      <c r="B3595" s="12"/>
      <c r="C3595" s="2" t="s">
        <v>2</v>
      </c>
      <c r="D3595" s="2" t="s">
        <v>3</v>
      </c>
      <c r="E3595" s="2" t="s">
        <v>4</v>
      </c>
      <c r="F3595" s="2" t="s">
        <v>5</v>
      </c>
      <c r="G3595" s="2" t="s">
        <v>6</v>
      </c>
    </row>
    <row r="3596" spans="1:7" ht="21" customHeight="1">
      <c r="A3596" s="3" t="s">
        <v>525</v>
      </c>
      <c r="B3596" s="4" t="s">
        <v>526</v>
      </c>
      <c r="C3596" s="3" t="s">
        <v>9</v>
      </c>
      <c r="D3596" s="3" t="s">
        <v>10</v>
      </c>
      <c r="E3596" s="5">
        <v>0.1525</v>
      </c>
      <c r="F3596" s="6">
        <v>29.13</v>
      </c>
      <c r="G3596" s="6">
        <f>TRUNC(TRUNC(E3596,8)*F3596,2)</f>
        <v>4.4400000000000004</v>
      </c>
    </row>
    <row r="3597" spans="1:7" ht="15" customHeight="1">
      <c r="A3597" s="3" t="s">
        <v>74</v>
      </c>
      <c r="B3597" s="4" t="s">
        <v>75</v>
      </c>
      <c r="C3597" s="3" t="s">
        <v>9</v>
      </c>
      <c r="D3597" s="3" t="s">
        <v>10</v>
      </c>
      <c r="E3597" s="5">
        <v>4.8099999999999997E-2</v>
      </c>
      <c r="F3597" s="6">
        <v>24.08</v>
      </c>
      <c r="G3597" s="6">
        <f>TRUNC(TRUNC(E3597,8)*F3597,2)</f>
        <v>1.1499999999999999</v>
      </c>
    </row>
    <row r="3598" spans="1:7" ht="18" customHeight="1">
      <c r="A3598" s="1"/>
      <c r="B3598" s="1"/>
      <c r="C3598" s="1"/>
      <c r="D3598" s="1"/>
      <c r="E3598" s="13" t="s">
        <v>76</v>
      </c>
      <c r="F3598" s="13"/>
      <c r="G3598" s="7">
        <f>SUM(G3596:G3597)</f>
        <v>5.59</v>
      </c>
    </row>
    <row r="3599" spans="1:7" ht="15" customHeight="1">
      <c r="A3599" s="1"/>
      <c r="B3599" s="1"/>
      <c r="C3599" s="1"/>
      <c r="D3599" s="1"/>
      <c r="E3599" s="14" t="s">
        <v>30</v>
      </c>
      <c r="F3599" s="14"/>
      <c r="G3599" s="8">
        <v>104.94</v>
      </c>
    </row>
    <row r="3600" spans="1:7" ht="15" customHeight="1">
      <c r="A3600" s="1"/>
      <c r="B3600" s="1"/>
      <c r="C3600" s="1"/>
      <c r="D3600" s="1"/>
      <c r="E3600" s="14" t="s">
        <v>31</v>
      </c>
      <c r="F3600" s="14"/>
      <c r="G3600" s="8">
        <v>2.2999999999999998</v>
      </c>
    </row>
    <row r="3601" spans="1:7" ht="15" customHeight="1">
      <c r="A3601" s="1"/>
      <c r="B3601" s="1"/>
      <c r="C3601" s="1"/>
      <c r="D3601" s="1"/>
      <c r="E3601" s="14" t="s">
        <v>32</v>
      </c>
      <c r="F3601" s="14"/>
      <c r="G3601" s="8">
        <f>ROUND(SUM(G3594,G3598),2)</f>
        <v>107.24</v>
      </c>
    </row>
    <row r="3602" spans="1:7" ht="15" customHeight="1">
      <c r="A3602" s="1"/>
      <c r="B3602" s="1"/>
      <c r="C3602" s="1"/>
      <c r="D3602" s="1"/>
      <c r="E3602" s="14" t="s">
        <v>33</v>
      </c>
      <c r="F3602" s="14"/>
      <c r="G3602" s="8">
        <f>ROUND(G3601 * (22.12/100),2)</f>
        <v>23.72</v>
      </c>
    </row>
    <row r="3603" spans="1:7" ht="15" customHeight="1">
      <c r="A3603" s="1"/>
      <c r="B3603" s="1"/>
      <c r="C3603" s="1"/>
      <c r="D3603" s="1"/>
      <c r="E3603" s="14" t="s">
        <v>34</v>
      </c>
      <c r="F3603" s="14"/>
      <c r="G3603" s="8">
        <f>G3602+G3601</f>
        <v>130.95999999999998</v>
      </c>
    </row>
    <row r="3604" spans="1:7" ht="10.050000000000001" customHeight="1">
      <c r="A3604" s="1"/>
      <c r="B3604" s="1"/>
      <c r="C3604" s="1"/>
      <c r="D3604" s="1"/>
      <c r="E3604" s="10"/>
      <c r="F3604" s="10"/>
      <c r="G3604" s="10"/>
    </row>
    <row r="3605" spans="1:7" ht="19.95" customHeight="1">
      <c r="A3605" s="11" t="s">
        <v>948</v>
      </c>
      <c r="B3605" s="11"/>
      <c r="C3605" s="11"/>
      <c r="D3605" s="11"/>
      <c r="E3605" s="11"/>
      <c r="F3605" s="11"/>
      <c r="G3605" s="11"/>
    </row>
    <row r="3606" spans="1:7" ht="15" customHeight="1">
      <c r="A3606" s="12" t="s">
        <v>63</v>
      </c>
      <c r="B3606" s="12"/>
      <c r="C3606" s="2" t="s">
        <v>2</v>
      </c>
      <c r="D3606" s="2" t="s">
        <v>3</v>
      </c>
      <c r="E3606" s="2" t="s">
        <v>4</v>
      </c>
      <c r="F3606" s="2" t="s">
        <v>5</v>
      </c>
      <c r="G3606" s="2" t="s">
        <v>6</v>
      </c>
    </row>
    <row r="3607" spans="1:7" ht="21" customHeight="1">
      <c r="A3607" s="3" t="s">
        <v>523</v>
      </c>
      <c r="B3607" s="4" t="s">
        <v>524</v>
      </c>
      <c r="C3607" s="3" t="s">
        <v>9</v>
      </c>
      <c r="D3607" s="3" t="s">
        <v>130</v>
      </c>
      <c r="E3607" s="5">
        <v>2.1000000000000001E-2</v>
      </c>
      <c r="F3607" s="6">
        <v>4</v>
      </c>
      <c r="G3607" s="6">
        <f>TRUNC(TRUNC(E3607,8)*F3607,2)</f>
        <v>0.08</v>
      </c>
    </row>
    <row r="3608" spans="1:7" ht="21" customHeight="1">
      <c r="A3608" s="3" t="s">
        <v>949</v>
      </c>
      <c r="B3608" s="4" t="s">
        <v>950</v>
      </c>
      <c r="C3608" s="3" t="s">
        <v>9</v>
      </c>
      <c r="D3608" s="3" t="s">
        <v>130</v>
      </c>
      <c r="E3608" s="5">
        <v>1</v>
      </c>
      <c r="F3608" s="6">
        <v>77.989999999999995</v>
      </c>
      <c r="G3608" s="6">
        <f>TRUNC(TRUNC(E3608,8)*F3608,2)</f>
        <v>77.989999999999995</v>
      </c>
    </row>
    <row r="3609" spans="1:7" ht="15" customHeight="1">
      <c r="A3609" s="1"/>
      <c r="B3609" s="1"/>
      <c r="C3609" s="1"/>
      <c r="D3609" s="1"/>
      <c r="E3609" s="13" t="s">
        <v>70</v>
      </c>
      <c r="F3609" s="13"/>
      <c r="G3609" s="7">
        <f>SUM(G3607:G3608)</f>
        <v>78.069999999999993</v>
      </c>
    </row>
    <row r="3610" spans="1:7" ht="15" customHeight="1">
      <c r="A3610" s="12" t="s">
        <v>71</v>
      </c>
      <c r="B3610" s="12"/>
      <c r="C3610" s="2" t="s">
        <v>2</v>
      </c>
      <c r="D3610" s="2" t="s">
        <v>3</v>
      </c>
      <c r="E3610" s="2" t="s">
        <v>4</v>
      </c>
      <c r="F3610" s="2" t="s">
        <v>5</v>
      </c>
      <c r="G3610" s="2" t="s">
        <v>6</v>
      </c>
    </row>
    <row r="3611" spans="1:7" ht="21" customHeight="1">
      <c r="A3611" s="3" t="s">
        <v>525</v>
      </c>
      <c r="B3611" s="4" t="s">
        <v>526</v>
      </c>
      <c r="C3611" s="3" t="s">
        <v>9</v>
      </c>
      <c r="D3611" s="3" t="s">
        <v>10</v>
      </c>
      <c r="E3611" s="5">
        <v>9.6000000000000002E-2</v>
      </c>
      <c r="F3611" s="6">
        <v>29.13</v>
      </c>
      <c r="G3611" s="6">
        <f>TRUNC(TRUNC(E3611,8)*F3611,2)</f>
        <v>2.79</v>
      </c>
    </row>
    <row r="3612" spans="1:7" ht="15" customHeight="1">
      <c r="A3612" s="3" t="s">
        <v>74</v>
      </c>
      <c r="B3612" s="4" t="s">
        <v>75</v>
      </c>
      <c r="C3612" s="3" t="s">
        <v>9</v>
      </c>
      <c r="D3612" s="3" t="s">
        <v>10</v>
      </c>
      <c r="E3612" s="5">
        <v>3.0300000000000001E-2</v>
      </c>
      <c r="F3612" s="6">
        <v>24.08</v>
      </c>
      <c r="G3612" s="6">
        <f>TRUNC(TRUNC(E3612,8)*F3612,2)</f>
        <v>0.72</v>
      </c>
    </row>
    <row r="3613" spans="1:7" ht="18" customHeight="1">
      <c r="A3613" s="1"/>
      <c r="B3613" s="1"/>
      <c r="C3613" s="1"/>
      <c r="D3613" s="1"/>
      <c r="E3613" s="13" t="s">
        <v>76</v>
      </c>
      <c r="F3613" s="13"/>
      <c r="G3613" s="7">
        <f>SUM(G3611:G3612)</f>
        <v>3.51</v>
      </c>
    </row>
    <row r="3614" spans="1:7" ht="15" customHeight="1">
      <c r="A3614" s="1"/>
      <c r="B3614" s="1"/>
      <c r="C3614" s="1"/>
      <c r="D3614" s="1"/>
      <c r="E3614" s="14" t="s">
        <v>30</v>
      </c>
      <c r="F3614" s="14"/>
      <c r="G3614" s="8">
        <v>80.14</v>
      </c>
    </row>
    <row r="3615" spans="1:7" ht="15" customHeight="1">
      <c r="A3615" s="1"/>
      <c r="B3615" s="1"/>
      <c r="C3615" s="1"/>
      <c r="D3615" s="1"/>
      <c r="E3615" s="14" t="s">
        <v>31</v>
      </c>
      <c r="F3615" s="14"/>
      <c r="G3615" s="8">
        <v>1.44</v>
      </c>
    </row>
    <row r="3616" spans="1:7" ht="15" customHeight="1">
      <c r="A3616" s="1"/>
      <c r="B3616" s="1"/>
      <c r="C3616" s="1"/>
      <c r="D3616" s="1"/>
      <c r="E3616" s="14" t="s">
        <v>32</v>
      </c>
      <c r="F3616" s="14"/>
      <c r="G3616" s="8">
        <f>ROUND(SUM(G3609,G3613),2)</f>
        <v>81.58</v>
      </c>
    </row>
    <row r="3617" spans="1:7" ht="15" customHeight="1">
      <c r="A3617" s="1"/>
      <c r="B3617" s="1"/>
      <c r="C3617" s="1"/>
      <c r="D3617" s="1"/>
      <c r="E3617" s="14" t="s">
        <v>33</v>
      </c>
      <c r="F3617" s="14"/>
      <c r="G3617" s="8">
        <f>ROUND(G3616 * (22.12/100),2)</f>
        <v>18.05</v>
      </c>
    </row>
    <row r="3618" spans="1:7" ht="15" customHeight="1">
      <c r="A3618" s="1"/>
      <c r="B3618" s="1"/>
      <c r="C3618" s="1"/>
      <c r="D3618" s="1"/>
      <c r="E3618" s="14" t="s">
        <v>34</v>
      </c>
      <c r="F3618" s="14"/>
      <c r="G3618" s="8">
        <f>G3617+G3616</f>
        <v>99.63</v>
      </c>
    </row>
    <row r="3619" spans="1:7" ht="10.050000000000001" customHeight="1">
      <c r="A3619" s="1"/>
      <c r="B3619" s="1"/>
      <c r="C3619" s="1"/>
      <c r="D3619" s="1"/>
      <c r="E3619" s="10"/>
      <c r="F3619" s="10"/>
      <c r="G3619" s="10"/>
    </row>
    <row r="3620" spans="1:7" ht="19.95" customHeight="1">
      <c r="A3620" s="11" t="s">
        <v>951</v>
      </c>
      <c r="B3620" s="11"/>
      <c r="C3620" s="11"/>
      <c r="D3620" s="11"/>
      <c r="E3620" s="11"/>
      <c r="F3620" s="11"/>
      <c r="G3620" s="11"/>
    </row>
    <row r="3621" spans="1:7" ht="15" customHeight="1">
      <c r="A3621" s="12" t="s">
        <v>71</v>
      </c>
      <c r="B3621" s="12"/>
      <c r="C3621" s="2" t="s">
        <v>2</v>
      </c>
      <c r="D3621" s="2" t="s">
        <v>3</v>
      </c>
      <c r="E3621" s="2" t="s">
        <v>4</v>
      </c>
      <c r="F3621" s="2" t="s">
        <v>5</v>
      </c>
      <c r="G3621" s="2" t="s">
        <v>6</v>
      </c>
    </row>
    <row r="3622" spans="1:7" ht="15" customHeight="1">
      <c r="A3622" s="3" t="s">
        <v>74</v>
      </c>
      <c r="B3622" s="4" t="s">
        <v>75</v>
      </c>
      <c r="C3622" s="3" t="s">
        <v>9</v>
      </c>
      <c r="D3622" s="3" t="s">
        <v>10</v>
      </c>
      <c r="E3622" s="5">
        <v>0.61180000000000001</v>
      </c>
      <c r="F3622" s="6">
        <v>24.08</v>
      </c>
      <c r="G3622" s="6">
        <f>TRUNC(TRUNC(E3622,8)*F3622,2)</f>
        <v>14.73</v>
      </c>
    </row>
    <row r="3623" spans="1:7" ht="18" customHeight="1">
      <c r="A3623" s="1"/>
      <c r="B3623" s="1"/>
      <c r="C3623" s="1"/>
      <c r="D3623" s="1"/>
      <c r="E3623" s="13" t="s">
        <v>76</v>
      </c>
      <c r="F3623" s="13"/>
      <c r="G3623" s="7">
        <f>SUM(G3622:G3622)</f>
        <v>14.73</v>
      </c>
    </row>
    <row r="3624" spans="1:7" ht="15" customHeight="1">
      <c r="A3624" s="1"/>
      <c r="B3624" s="1"/>
      <c r="C3624" s="1"/>
      <c r="D3624" s="1"/>
      <c r="E3624" s="14" t="s">
        <v>30</v>
      </c>
      <c r="F3624" s="14"/>
      <c r="G3624" s="8">
        <v>9.1</v>
      </c>
    </row>
    <row r="3625" spans="1:7" ht="15" customHeight="1">
      <c r="A3625" s="1"/>
      <c r="B3625" s="1"/>
      <c r="C3625" s="1"/>
      <c r="D3625" s="1"/>
      <c r="E3625" s="14" t="s">
        <v>31</v>
      </c>
      <c r="F3625" s="14"/>
      <c r="G3625" s="8">
        <v>5.63</v>
      </c>
    </row>
    <row r="3626" spans="1:7" ht="15" customHeight="1">
      <c r="A3626" s="1"/>
      <c r="B3626" s="1"/>
      <c r="C3626" s="1"/>
      <c r="D3626" s="1"/>
      <c r="E3626" s="14" t="s">
        <v>32</v>
      </c>
      <c r="F3626" s="14"/>
      <c r="G3626" s="8">
        <f>ROUND(SUM(G3623),2)</f>
        <v>14.73</v>
      </c>
    </row>
    <row r="3627" spans="1:7" ht="15" customHeight="1">
      <c r="A3627" s="1"/>
      <c r="B3627" s="1"/>
      <c r="C3627" s="1"/>
      <c r="D3627" s="1"/>
      <c r="E3627" s="14" t="s">
        <v>33</v>
      </c>
      <c r="F3627" s="14"/>
      <c r="G3627" s="8">
        <f>ROUND(G3626 * (22.12/100),2)</f>
        <v>3.26</v>
      </c>
    </row>
    <row r="3628" spans="1:7" ht="15" customHeight="1">
      <c r="A3628" s="1"/>
      <c r="B3628" s="1"/>
      <c r="C3628" s="1"/>
      <c r="D3628" s="1"/>
      <c r="E3628" s="14" t="s">
        <v>34</v>
      </c>
      <c r="F3628" s="14"/>
      <c r="G3628" s="8">
        <f>G3627+G3626</f>
        <v>17.990000000000002</v>
      </c>
    </row>
    <row r="3629" spans="1:7" ht="10.050000000000001" customHeight="1">
      <c r="A3629" s="1"/>
      <c r="B3629" s="1"/>
      <c r="C3629" s="1"/>
      <c r="D3629" s="1"/>
      <c r="E3629" s="10"/>
      <c r="F3629" s="10"/>
      <c r="G3629" s="10"/>
    </row>
    <row r="3630" spans="1:7" ht="19.95" customHeight="1">
      <c r="A3630" s="11" t="s">
        <v>952</v>
      </c>
      <c r="B3630" s="11"/>
      <c r="C3630" s="11"/>
      <c r="D3630" s="11"/>
      <c r="E3630" s="11"/>
      <c r="F3630" s="11"/>
      <c r="G3630" s="11"/>
    </row>
    <row r="3631" spans="1:7" ht="15" customHeight="1">
      <c r="A3631" s="12" t="s">
        <v>71</v>
      </c>
      <c r="B3631" s="12"/>
      <c r="C3631" s="2" t="s">
        <v>2</v>
      </c>
      <c r="D3631" s="2" t="s">
        <v>3</v>
      </c>
      <c r="E3631" s="2" t="s">
        <v>4</v>
      </c>
      <c r="F3631" s="2" t="s">
        <v>5</v>
      </c>
      <c r="G3631" s="2" t="s">
        <v>6</v>
      </c>
    </row>
    <row r="3632" spans="1:7" ht="15" customHeight="1">
      <c r="A3632" s="3" t="s">
        <v>953</v>
      </c>
      <c r="B3632" s="4" t="s">
        <v>954</v>
      </c>
      <c r="C3632" s="3" t="s">
        <v>9</v>
      </c>
      <c r="D3632" s="3" t="s">
        <v>10</v>
      </c>
      <c r="E3632" s="5">
        <v>1</v>
      </c>
      <c r="F3632" s="6">
        <v>25.65</v>
      </c>
      <c r="G3632" s="6">
        <f>TRUNC(TRUNC(E3632,8)*F3632,2)</f>
        <v>25.65</v>
      </c>
    </row>
    <row r="3633" spans="1:7" ht="18" customHeight="1">
      <c r="A3633" s="1"/>
      <c r="B3633" s="1"/>
      <c r="C3633" s="1"/>
      <c r="D3633" s="1"/>
      <c r="E3633" s="13" t="s">
        <v>76</v>
      </c>
      <c r="F3633" s="13"/>
      <c r="G3633" s="7">
        <f>SUM(G3632:G3632)</f>
        <v>25.65</v>
      </c>
    </row>
    <row r="3634" spans="1:7" ht="15" customHeight="1">
      <c r="A3634" s="12" t="s">
        <v>26</v>
      </c>
      <c r="B3634" s="12"/>
      <c r="C3634" s="2" t="s">
        <v>2</v>
      </c>
      <c r="D3634" s="2" t="s">
        <v>3</v>
      </c>
      <c r="E3634" s="2" t="s">
        <v>4</v>
      </c>
      <c r="F3634" s="2" t="s">
        <v>5</v>
      </c>
      <c r="G3634" s="2" t="s">
        <v>6</v>
      </c>
    </row>
    <row r="3635" spans="1:7" ht="28.95" customHeight="1">
      <c r="A3635" s="3" t="s">
        <v>955</v>
      </c>
      <c r="B3635" s="4" t="s">
        <v>956</v>
      </c>
      <c r="C3635" s="3" t="s">
        <v>9</v>
      </c>
      <c r="D3635" s="3" t="s">
        <v>10</v>
      </c>
      <c r="E3635" s="5">
        <v>1</v>
      </c>
      <c r="F3635" s="6">
        <v>45.87</v>
      </c>
      <c r="G3635" s="6">
        <f>TRUNC(TRUNC(E3635,8)*F3635,2)</f>
        <v>45.87</v>
      </c>
    </row>
    <row r="3636" spans="1:7" ht="28.95" customHeight="1">
      <c r="A3636" s="3" t="s">
        <v>957</v>
      </c>
      <c r="B3636" s="4" t="s">
        <v>958</v>
      </c>
      <c r="C3636" s="3" t="s">
        <v>9</v>
      </c>
      <c r="D3636" s="3" t="s">
        <v>10</v>
      </c>
      <c r="E3636" s="5">
        <v>1</v>
      </c>
      <c r="F3636" s="6">
        <v>20.2</v>
      </c>
      <c r="G3636" s="6">
        <f>TRUNC(TRUNC(E3636,8)*F3636,2)</f>
        <v>20.2</v>
      </c>
    </row>
    <row r="3637" spans="1:7" ht="15" customHeight="1">
      <c r="A3637" s="1"/>
      <c r="B3637" s="1"/>
      <c r="C3637" s="1"/>
      <c r="D3637" s="1"/>
      <c r="E3637" s="13" t="s">
        <v>29</v>
      </c>
      <c r="F3637" s="13"/>
      <c r="G3637" s="7">
        <f>SUM(G3635:G3636)</f>
        <v>66.069999999999993</v>
      </c>
    </row>
    <row r="3638" spans="1:7" ht="15" customHeight="1">
      <c r="A3638" s="1"/>
      <c r="B3638" s="1"/>
      <c r="C3638" s="1"/>
      <c r="D3638" s="1"/>
      <c r="E3638" s="14" t="s">
        <v>30</v>
      </c>
      <c r="F3638" s="14"/>
      <c r="G3638" s="8">
        <v>81.11</v>
      </c>
    </row>
    <row r="3639" spans="1:7" ht="15" customHeight="1">
      <c r="A3639" s="1"/>
      <c r="B3639" s="1"/>
      <c r="C3639" s="1"/>
      <c r="D3639" s="1"/>
      <c r="E3639" s="14" t="s">
        <v>31</v>
      </c>
      <c r="F3639" s="14"/>
      <c r="G3639" s="8">
        <v>10.61</v>
      </c>
    </row>
    <row r="3640" spans="1:7" ht="15" customHeight="1">
      <c r="A3640" s="1"/>
      <c r="B3640" s="1"/>
      <c r="C3640" s="1"/>
      <c r="D3640" s="1"/>
      <c r="E3640" s="14" t="s">
        <v>32</v>
      </c>
      <c r="F3640" s="14"/>
      <c r="G3640" s="8">
        <f>ROUND(SUM(G3633,G3637),2)</f>
        <v>91.72</v>
      </c>
    </row>
    <row r="3641" spans="1:7" ht="15" customHeight="1">
      <c r="A3641" s="1"/>
      <c r="B3641" s="1"/>
      <c r="C3641" s="1"/>
      <c r="D3641" s="1"/>
      <c r="E3641" s="14" t="s">
        <v>33</v>
      </c>
      <c r="F3641" s="14"/>
      <c r="G3641" s="8">
        <f>ROUND(G3640 * (22.12/100),2)</f>
        <v>20.29</v>
      </c>
    </row>
    <row r="3642" spans="1:7" ht="15" customHeight="1">
      <c r="A3642" s="1"/>
      <c r="B3642" s="1"/>
      <c r="C3642" s="1"/>
      <c r="D3642" s="1"/>
      <c r="E3642" s="14" t="s">
        <v>34</v>
      </c>
      <c r="F3642" s="14"/>
      <c r="G3642" s="8">
        <f>G3641+G3640</f>
        <v>112.00999999999999</v>
      </c>
    </row>
    <row r="3643" spans="1:7" ht="10.050000000000001" customHeight="1">
      <c r="A3643" s="1"/>
      <c r="B3643" s="1"/>
      <c r="C3643" s="1"/>
      <c r="D3643" s="1"/>
      <c r="E3643" s="10"/>
      <c r="F3643" s="10"/>
      <c r="G3643" s="10"/>
    </row>
    <row r="3644" spans="1:7" ht="19.95" customHeight="1">
      <c r="A3644" s="11" t="s">
        <v>959</v>
      </c>
      <c r="B3644" s="11"/>
      <c r="C3644" s="11"/>
      <c r="D3644" s="11"/>
      <c r="E3644" s="11"/>
      <c r="F3644" s="11"/>
      <c r="G3644" s="11"/>
    </row>
    <row r="3645" spans="1:7" ht="15" customHeight="1">
      <c r="A3645" s="12" t="s">
        <v>71</v>
      </c>
      <c r="B3645" s="12"/>
      <c r="C3645" s="2" t="s">
        <v>2</v>
      </c>
      <c r="D3645" s="2" t="s">
        <v>3</v>
      </c>
      <c r="E3645" s="2" t="s">
        <v>4</v>
      </c>
      <c r="F3645" s="2" t="s">
        <v>5</v>
      </c>
      <c r="G3645" s="2" t="s">
        <v>6</v>
      </c>
    </row>
    <row r="3646" spans="1:7" ht="15" customHeight="1">
      <c r="A3646" s="3" t="s">
        <v>953</v>
      </c>
      <c r="B3646" s="4" t="s">
        <v>954</v>
      </c>
      <c r="C3646" s="3" t="s">
        <v>9</v>
      </c>
      <c r="D3646" s="3" t="s">
        <v>10</v>
      </c>
      <c r="E3646" s="5">
        <v>1</v>
      </c>
      <c r="F3646" s="6">
        <v>25.65</v>
      </c>
      <c r="G3646" s="6">
        <f>TRUNC(TRUNC(E3646,8)*F3646,2)</f>
        <v>25.65</v>
      </c>
    </row>
    <row r="3647" spans="1:7" ht="18" customHeight="1">
      <c r="A3647" s="1"/>
      <c r="B3647" s="1"/>
      <c r="C3647" s="1"/>
      <c r="D3647" s="1"/>
      <c r="E3647" s="13" t="s">
        <v>76</v>
      </c>
      <c r="F3647" s="13"/>
      <c r="G3647" s="7">
        <f>SUM(G3646:G3646)</f>
        <v>25.65</v>
      </c>
    </row>
    <row r="3648" spans="1:7" ht="15" customHeight="1">
      <c r="A3648" s="12" t="s">
        <v>26</v>
      </c>
      <c r="B3648" s="12"/>
      <c r="C3648" s="2" t="s">
        <v>2</v>
      </c>
      <c r="D3648" s="2" t="s">
        <v>3</v>
      </c>
      <c r="E3648" s="2" t="s">
        <v>4</v>
      </c>
      <c r="F3648" s="2" t="s">
        <v>5</v>
      </c>
      <c r="G3648" s="2" t="s">
        <v>6</v>
      </c>
    </row>
    <row r="3649" spans="1:7" ht="28.95" customHeight="1">
      <c r="A3649" s="3" t="s">
        <v>955</v>
      </c>
      <c r="B3649" s="4" t="s">
        <v>956</v>
      </c>
      <c r="C3649" s="3" t="s">
        <v>9</v>
      </c>
      <c r="D3649" s="3" t="s">
        <v>10</v>
      </c>
      <c r="E3649" s="5">
        <v>1</v>
      </c>
      <c r="F3649" s="6">
        <v>45.87</v>
      </c>
      <c r="G3649" s="6">
        <f>TRUNC(TRUNC(E3649,8)*F3649,2)</f>
        <v>45.87</v>
      </c>
    </row>
    <row r="3650" spans="1:7" ht="28.95" customHeight="1">
      <c r="A3650" s="3" t="s">
        <v>957</v>
      </c>
      <c r="B3650" s="4" t="s">
        <v>958</v>
      </c>
      <c r="C3650" s="3" t="s">
        <v>9</v>
      </c>
      <c r="D3650" s="3" t="s">
        <v>10</v>
      </c>
      <c r="E3650" s="5">
        <v>1</v>
      </c>
      <c r="F3650" s="6">
        <v>20.2</v>
      </c>
      <c r="G3650" s="6">
        <f>TRUNC(TRUNC(E3650,8)*F3650,2)</f>
        <v>20.2</v>
      </c>
    </row>
    <row r="3651" spans="1:7" ht="28.95" customHeight="1">
      <c r="A3651" s="3" t="s">
        <v>960</v>
      </c>
      <c r="B3651" s="4" t="s">
        <v>961</v>
      </c>
      <c r="C3651" s="3" t="s">
        <v>9</v>
      </c>
      <c r="D3651" s="3" t="s">
        <v>10</v>
      </c>
      <c r="E3651" s="5">
        <v>1</v>
      </c>
      <c r="F3651" s="6">
        <v>82.01</v>
      </c>
      <c r="G3651" s="6">
        <f>TRUNC(TRUNC(E3651,8)*F3651,2)</f>
        <v>82.01</v>
      </c>
    </row>
    <row r="3652" spans="1:7" ht="28.95" customHeight="1">
      <c r="A3652" s="3" t="s">
        <v>962</v>
      </c>
      <c r="B3652" s="4" t="s">
        <v>963</v>
      </c>
      <c r="C3652" s="3" t="s">
        <v>9</v>
      </c>
      <c r="D3652" s="3" t="s">
        <v>10</v>
      </c>
      <c r="E3652" s="5">
        <v>1</v>
      </c>
      <c r="F3652" s="6">
        <v>94.8</v>
      </c>
      <c r="G3652" s="6">
        <f>TRUNC(TRUNC(E3652,8)*F3652,2)</f>
        <v>94.8</v>
      </c>
    </row>
    <row r="3653" spans="1:7" ht="15" customHeight="1">
      <c r="A3653" s="1"/>
      <c r="B3653" s="1"/>
      <c r="C3653" s="1"/>
      <c r="D3653" s="1"/>
      <c r="E3653" s="13" t="s">
        <v>29</v>
      </c>
      <c r="F3653" s="13"/>
      <c r="G3653" s="7">
        <f>SUM(G3649:G3652)</f>
        <v>242.88</v>
      </c>
    </row>
    <row r="3654" spans="1:7" ht="15" customHeight="1">
      <c r="A3654" s="1"/>
      <c r="B3654" s="1"/>
      <c r="C3654" s="1"/>
      <c r="D3654" s="1"/>
      <c r="E3654" s="14" t="s">
        <v>30</v>
      </c>
      <c r="F3654" s="14"/>
      <c r="G3654" s="8">
        <v>257.92</v>
      </c>
    </row>
    <row r="3655" spans="1:7" ht="15" customHeight="1">
      <c r="A3655" s="1"/>
      <c r="B3655" s="1"/>
      <c r="C3655" s="1"/>
      <c r="D3655" s="1"/>
      <c r="E3655" s="14" t="s">
        <v>31</v>
      </c>
      <c r="F3655" s="14"/>
      <c r="G3655" s="8">
        <v>10.61</v>
      </c>
    </row>
    <row r="3656" spans="1:7" ht="15" customHeight="1">
      <c r="A3656" s="1"/>
      <c r="B3656" s="1"/>
      <c r="C3656" s="1"/>
      <c r="D3656" s="1"/>
      <c r="E3656" s="14" t="s">
        <v>32</v>
      </c>
      <c r="F3656" s="14"/>
      <c r="G3656" s="8">
        <f>ROUND(SUM(G3647,G3653),2)</f>
        <v>268.52999999999997</v>
      </c>
    </row>
    <row r="3657" spans="1:7" ht="15" customHeight="1">
      <c r="A3657" s="1"/>
      <c r="B3657" s="1"/>
      <c r="C3657" s="1"/>
      <c r="D3657" s="1"/>
      <c r="E3657" s="14" t="s">
        <v>33</v>
      </c>
      <c r="F3657" s="14"/>
      <c r="G3657" s="8">
        <f>ROUND(G3656 * (22.12/100),2)</f>
        <v>59.4</v>
      </c>
    </row>
    <row r="3658" spans="1:7" ht="15" customHeight="1">
      <c r="A3658" s="1"/>
      <c r="B3658" s="1"/>
      <c r="C3658" s="1"/>
      <c r="D3658" s="1"/>
      <c r="E3658" s="14" t="s">
        <v>34</v>
      </c>
      <c r="F3658" s="14"/>
      <c r="G3658" s="8">
        <f>G3657+G3656</f>
        <v>327.92999999999995</v>
      </c>
    </row>
    <row r="3659" spans="1:7" ht="10.050000000000001" customHeight="1">
      <c r="A3659" s="1"/>
      <c r="B3659" s="1"/>
      <c r="C3659" s="1"/>
      <c r="D3659" s="1"/>
      <c r="E3659" s="10"/>
      <c r="F3659" s="10"/>
      <c r="G3659" s="10"/>
    </row>
    <row r="3660" spans="1:7" ht="19.95" customHeight="1">
      <c r="A3660" s="11" t="s">
        <v>964</v>
      </c>
      <c r="B3660" s="11"/>
      <c r="C3660" s="11"/>
      <c r="D3660" s="11"/>
      <c r="E3660" s="11"/>
      <c r="F3660" s="11"/>
      <c r="G3660" s="11"/>
    </row>
    <row r="3661" spans="1:7" ht="15" customHeight="1">
      <c r="A3661" s="12" t="s">
        <v>209</v>
      </c>
      <c r="B3661" s="12"/>
      <c r="C3661" s="2" t="s">
        <v>2</v>
      </c>
      <c r="D3661" s="2" t="s">
        <v>3</v>
      </c>
      <c r="E3661" s="2" t="s">
        <v>4</v>
      </c>
      <c r="F3661" s="2" t="s">
        <v>5</v>
      </c>
      <c r="G3661" s="2" t="s">
        <v>6</v>
      </c>
    </row>
    <row r="3662" spans="1:7" ht="28.95" customHeight="1">
      <c r="A3662" s="3" t="s">
        <v>965</v>
      </c>
      <c r="B3662" s="4" t="s">
        <v>966</v>
      </c>
      <c r="C3662" s="3" t="s">
        <v>9</v>
      </c>
      <c r="D3662" s="3" t="s">
        <v>130</v>
      </c>
      <c r="E3662" s="5">
        <v>3.1099999999999997E-5</v>
      </c>
      <c r="F3662" s="6">
        <v>1475000</v>
      </c>
      <c r="G3662" s="6">
        <f>TRUNC(TRUNC(E3662,8)*F3662,2)</f>
        <v>45.87</v>
      </c>
    </row>
    <row r="3663" spans="1:7" ht="15" customHeight="1">
      <c r="A3663" s="1"/>
      <c r="B3663" s="1"/>
      <c r="C3663" s="1"/>
      <c r="D3663" s="1"/>
      <c r="E3663" s="13" t="s">
        <v>212</v>
      </c>
      <c r="F3663" s="13"/>
      <c r="G3663" s="7">
        <f>SUM(G3662:G3662)</f>
        <v>45.87</v>
      </c>
    </row>
    <row r="3664" spans="1:7" ht="15" customHeight="1">
      <c r="A3664" s="1"/>
      <c r="B3664" s="1"/>
      <c r="C3664" s="1"/>
      <c r="D3664" s="1"/>
      <c r="E3664" s="14" t="s">
        <v>30</v>
      </c>
      <c r="F3664" s="14"/>
      <c r="G3664" s="8">
        <v>45.87</v>
      </c>
    </row>
    <row r="3665" spans="1:7" ht="15" customHeight="1">
      <c r="A3665" s="1"/>
      <c r="B3665" s="1"/>
      <c r="C3665" s="1"/>
      <c r="D3665" s="1"/>
      <c r="E3665" s="14" t="s">
        <v>202</v>
      </c>
      <c r="F3665" s="14"/>
      <c r="G3665" s="8">
        <v>0</v>
      </c>
    </row>
    <row r="3666" spans="1:7" ht="15" customHeight="1">
      <c r="A3666" s="1"/>
      <c r="B3666" s="1"/>
      <c r="C3666" s="1"/>
      <c r="D3666" s="1"/>
      <c r="E3666" s="14" t="s">
        <v>32</v>
      </c>
      <c r="F3666" s="14"/>
      <c r="G3666" s="8">
        <f>ROUND(SUM(G3663),2)</f>
        <v>45.87</v>
      </c>
    </row>
    <row r="3667" spans="1:7" ht="15" customHeight="1">
      <c r="A3667" s="1"/>
      <c r="B3667" s="1"/>
      <c r="C3667" s="1"/>
      <c r="D3667" s="1"/>
      <c r="E3667" s="14" t="s">
        <v>33</v>
      </c>
      <c r="F3667" s="14"/>
      <c r="G3667" s="8">
        <f>ROUND(G3666 * (22.12/100),2)</f>
        <v>10.15</v>
      </c>
    </row>
    <row r="3668" spans="1:7" ht="15" customHeight="1">
      <c r="A3668" s="1"/>
      <c r="B3668" s="1"/>
      <c r="C3668" s="1"/>
      <c r="D3668" s="1"/>
      <c r="E3668" s="14" t="s">
        <v>34</v>
      </c>
      <c r="F3668" s="14"/>
      <c r="G3668" s="8">
        <f>G3667+G3666</f>
        <v>56.019999999999996</v>
      </c>
    </row>
    <row r="3669" spans="1:7" ht="10.050000000000001" customHeight="1">
      <c r="A3669" s="1"/>
      <c r="B3669" s="1"/>
      <c r="C3669" s="1"/>
      <c r="D3669" s="1"/>
      <c r="E3669" s="10"/>
      <c r="F3669" s="10"/>
      <c r="G3669" s="10"/>
    </row>
    <row r="3670" spans="1:7" ht="19.95" customHeight="1">
      <c r="A3670" s="11" t="s">
        <v>967</v>
      </c>
      <c r="B3670" s="11"/>
      <c r="C3670" s="11"/>
      <c r="D3670" s="11"/>
      <c r="E3670" s="11"/>
      <c r="F3670" s="11"/>
      <c r="G3670" s="11"/>
    </row>
    <row r="3671" spans="1:7" ht="15" customHeight="1">
      <c r="A3671" s="12" t="s">
        <v>209</v>
      </c>
      <c r="B3671" s="12"/>
      <c r="C3671" s="2" t="s">
        <v>2</v>
      </c>
      <c r="D3671" s="2" t="s">
        <v>3</v>
      </c>
      <c r="E3671" s="2" t="s">
        <v>4</v>
      </c>
      <c r="F3671" s="2" t="s">
        <v>5</v>
      </c>
      <c r="G3671" s="2" t="s">
        <v>6</v>
      </c>
    </row>
    <row r="3672" spans="1:7" ht="28.95" customHeight="1">
      <c r="A3672" s="3" t="s">
        <v>965</v>
      </c>
      <c r="B3672" s="4" t="s">
        <v>966</v>
      </c>
      <c r="C3672" s="3" t="s">
        <v>9</v>
      </c>
      <c r="D3672" s="3" t="s">
        <v>130</v>
      </c>
      <c r="E3672" s="5">
        <v>1.3699999999999999E-5</v>
      </c>
      <c r="F3672" s="6">
        <v>1475000</v>
      </c>
      <c r="G3672" s="6">
        <f>TRUNC(TRUNC(E3672,8)*F3672,2)</f>
        <v>20.2</v>
      </c>
    </row>
    <row r="3673" spans="1:7" ht="15" customHeight="1">
      <c r="A3673" s="1"/>
      <c r="B3673" s="1"/>
      <c r="C3673" s="1"/>
      <c r="D3673" s="1"/>
      <c r="E3673" s="13" t="s">
        <v>212</v>
      </c>
      <c r="F3673" s="13"/>
      <c r="G3673" s="7">
        <f>SUM(G3672:G3672)</f>
        <v>20.2</v>
      </c>
    </row>
    <row r="3674" spans="1:7" ht="15" customHeight="1">
      <c r="A3674" s="1"/>
      <c r="B3674" s="1"/>
      <c r="C3674" s="1"/>
      <c r="D3674" s="1"/>
      <c r="E3674" s="14" t="s">
        <v>30</v>
      </c>
      <c r="F3674" s="14"/>
      <c r="G3674" s="8">
        <v>20.2</v>
      </c>
    </row>
    <row r="3675" spans="1:7" ht="15" customHeight="1">
      <c r="A3675" s="1"/>
      <c r="B3675" s="1"/>
      <c r="C3675" s="1"/>
      <c r="D3675" s="1"/>
      <c r="E3675" s="14" t="s">
        <v>202</v>
      </c>
      <c r="F3675" s="14"/>
      <c r="G3675" s="8">
        <v>0</v>
      </c>
    </row>
    <row r="3676" spans="1:7" ht="15" customHeight="1">
      <c r="A3676" s="1"/>
      <c r="B3676" s="1"/>
      <c r="C3676" s="1"/>
      <c r="D3676" s="1"/>
      <c r="E3676" s="14" t="s">
        <v>32</v>
      </c>
      <c r="F3676" s="14"/>
      <c r="G3676" s="8">
        <f>ROUND(SUM(G3673),2)</f>
        <v>20.2</v>
      </c>
    </row>
    <row r="3677" spans="1:7" ht="15" customHeight="1">
      <c r="A3677" s="1"/>
      <c r="B3677" s="1"/>
      <c r="C3677" s="1"/>
      <c r="D3677" s="1"/>
      <c r="E3677" s="14" t="s">
        <v>33</v>
      </c>
      <c r="F3677" s="14"/>
      <c r="G3677" s="8">
        <f>ROUND(G3676 * (22.12/100),2)</f>
        <v>4.47</v>
      </c>
    </row>
    <row r="3678" spans="1:7" ht="15" customHeight="1">
      <c r="A3678" s="1"/>
      <c r="B3678" s="1"/>
      <c r="C3678" s="1"/>
      <c r="D3678" s="1"/>
      <c r="E3678" s="14" t="s">
        <v>34</v>
      </c>
      <c r="F3678" s="14"/>
      <c r="G3678" s="8">
        <f>G3677+G3676</f>
        <v>24.669999999999998</v>
      </c>
    </row>
    <row r="3679" spans="1:7" ht="10.050000000000001" customHeight="1">
      <c r="A3679" s="1"/>
      <c r="B3679" s="1"/>
      <c r="C3679" s="1"/>
      <c r="D3679" s="1"/>
      <c r="E3679" s="10"/>
      <c r="F3679" s="10"/>
      <c r="G3679" s="10"/>
    </row>
    <row r="3680" spans="1:7" ht="19.95" customHeight="1">
      <c r="A3680" s="11" t="s">
        <v>968</v>
      </c>
      <c r="B3680" s="11"/>
      <c r="C3680" s="11"/>
      <c r="D3680" s="11"/>
      <c r="E3680" s="11"/>
      <c r="F3680" s="11"/>
      <c r="G3680" s="11"/>
    </row>
    <row r="3681" spans="1:7" ht="15" customHeight="1">
      <c r="A3681" s="12" t="s">
        <v>209</v>
      </c>
      <c r="B3681" s="12"/>
      <c r="C3681" s="2" t="s">
        <v>2</v>
      </c>
      <c r="D3681" s="2" t="s">
        <v>3</v>
      </c>
      <c r="E3681" s="2" t="s">
        <v>4</v>
      </c>
      <c r="F3681" s="2" t="s">
        <v>5</v>
      </c>
      <c r="G3681" s="2" t="s">
        <v>6</v>
      </c>
    </row>
    <row r="3682" spans="1:7" ht="28.95" customHeight="1">
      <c r="A3682" s="3" t="s">
        <v>965</v>
      </c>
      <c r="B3682" s="4" t="s">
        <v>966</v>
      </c>
      <c r="C3682" s="3" t="s">
        <v>9</v>
      </c>
      <c r="D3682" s="3" t="s">
        <v>130</v>
      </c>
      <c r="E3682" s="5">
        <v>5.5600000000000003E-5</v>
      </c>
      <c r="F3682" s="6">
        <v>1475000</v>
      </c>
      <c r="G3682" s="6">
        <f>TRUNC(TRUNC(E3682,8)*F3682,2)</f>
        <v>82.01</v>
      </c>
    </row>
    <row r="3683" spans="1:7" ht="15" customHeight="1">
      <c r="A3683" s="1"/>
      <c r="B3683" s="1"/>
      <c r="C3683" s="1"/>
      <c r="D3683" s="1"/>
      <c r="E3683" s="13" t="s">
        <v>212</v>
      </c>
      <c r="F3683" s="13"/>
      <c r="G3683" s="7">
        <f>SUM(G3682:G3682)</f>
        <v>82.01</v>
      </c>
    </row>
    <row r="3684" spans="1:7" ht="15" customHeight="1">
      <c r="A3684" s="1"/>
      <c r="B3684" s="1"/>
      <c r="C3684" s="1"/>
      <c r="D3684" s="1"/>
      <c r="E3684" s="14" t="s">
        <v>30</v>
      </c>
      <c r="F3684" s="14"/>
      <c r="G3684" s="8">
        <v>82.01</v>
      </c>
    </row>
    <row r="3685" spans="1:7" ht="15" customHeight="1">
      <c r="A3685" s="1"/>
      <c r="B3685" s="1"/>
      <c r="C3685" s="1"/>
      <c r="D3685" s="1"/>
      <c r="E3685" s="14" t="s">
        <v>202</v>
      </c>
      <c r="F3685" s="14"/>
      <c r="G3685" s="8">
        <v>0</v>
      </c>
    </row>
    <row r="3686" spans="1:7" ht="15" customHeight="1">
      <c r="A3686" s="1"/>
      <c r="B3686" s="1"/>
      <c r="C3686" s="1"/>
      <c r="D3686" s="1"/>
      <c r="E3686" s="14" t="s">
        <v>32</v>
      </c>
      <c r="F3686" s="14"/>
      <c r="G3686" s="8">
        <f>ROUND(SUM(G3683),2)</f>
        <v>82.01</v>
      </c>
    </row>
    <row r="3687" spans="1:7" ht="15" customHeight="1">
      <c r="A3687" s="1"/>
      <c r="B3687" s="1"/>
      <c r="C3687" s="1"/>
      <c r="D3687" s="1"/>
      <c r="E3687" s="14" t="s">
        <v>33</v>
      </c>
      <c r="F3687" s="14"/>
      <c r="G3687" s="8">
        <f>ROUND(G3686 * (22.12/100),2)</f>
        <v>18.14</v>
      </c>
    </row>
    <row r="3688" spans="1:7" ht="15" customHeight="1">
      <c r="A3688" s="1"/>
      <c r="B3688" s="1"/>
      <c r="C3688" s="1"/>
      <c r="D3688" s="1"/>
      <c r="E3688" s="14" t="s">
        <v>34</v>
      </c>
      <c r="F3688" s="14"/>
      <c r="G3688" s="8">
        <f>G3687+G3686</f>
        <v>100.15</v>
      </c>
    </row>
    <row r="3689" spans="1:7" ht="10.050000000000001" customHeight="1">
      <c r="A3689" s="1"/>
      <c r="B3689" s="1"/>
      <c r="C3689" s="1"/>
      <c r="D3689" s="1"/>
      <c r="E3689" s="10"/>
      <c r="F3689" s="10"/>
      <c r="G3689" s="10"/>
    </row>
    <row r="3690" spans="1:7" ht="19.95" customHeight="1">
      <c r="A3690" s="11" t="s">
        <v>969</v>
      </c>
      <c r="B3690" s="11"/>
      <c r="C3690" s="11"/>
      <c r="D3690" s="11"/>
      <c r="E3690" s="11"/>
      <c r="F3690" s="11"/>
      <c r="G3690" s="11"/>
    </row>
    <row r="3691" spans="1:7" ht="15" customHeight="1">
      <c r="A3691" s="12" t="s">
        <v>63</v>
      </c>
      <c r="B3691" s="12"/>
      <c r="C3691" s="2" t="s">
        <v>2</v>
      </c>
      <c r="D3691" s="2" t="s">
        <v>3</v>
      </c>
      <c r="E3691" s="2" t="s">
        <v>4</v>
      </c>
      <c r="F3691" s="2" t="s">
        <v>5</v>
      </c>
      <c r="G3691" s="2" t="s">
        <v>6</v>
      </c>
    </row>
    <row r="3692" spans="1:7" ht="21" customHeight="1">
      <c r="A3692" s="3" t="s">
        <v>293</v>
      </c>
      <c r="B3692" s="4" t="s">
        <v>294</v>
      </c>
      <c r="C3692" s="3" t="s">
        <v>9</v>
      </c>
      <c r="D3692" s="3" t="s">
        <v>107</v>
      </c>
      <c r="E3692" s="5">
        <v>15.67</v>
      </c>
      <c r="F3692" s="6">
        <v>6.05</v>
      </c>
      <c r="G3692" s="6">
        <f>TRUNC(TRUNC(E3692,8)*F3692,2)</f>
        <v>94.8</v>
      </c>
    </row>
    <row r="3693" spans="1:7" ht="15" customHeight="1">
      <c r="A3693" s="1"/>
      <c r="B3693" s="1"/>
      <c r="C3693" s="1"/>
      <c r="D3693" s="1"/>
      <c r="E3693" s="13" t="s">
        <v>70</v>
      </c>
      <c r="F3693" s="13"/>
      <c r="G3693" s="7">
        <f>SUM(G3692:G3692)</f>
        <v>94.8</v>
      </c>
    </row>
    <row r="3694" spans="1:7" ht="15" customHeight="1">
      <c r="A3694" s="1"/>
      <c r="B3694" s="1"/>
      <c r="C3694" s="1"/>
      <c r="D3694" s="1"/>
      <c r="E3694" s="14" t="s">
        <v>30</v>
      </c>
      <c r="F3694" s="14"/>
      <c r="G3694" s="8">
        <v>94.8</v>
      </c>
    </row>
    <row r="3695" spans="1:7" ht="15" customHeight="1">
      <c r="A3695" s="1"/>
      <c r="B3695" s="1"/>
      <c r="C3695" s="1"/>
      <c r="D3695" s="1"/>
      <c r="E3695" s="14" t="s">
        <v>202</v>
      </c>
      <c r="F3695" s="14"/>
      <c r="G3695" s="8">
        <v>0</v>
      </c>
    </row>
    <row r="3696" spans="1:7" ht="15" customHeight="1">
      <c r="A3696" s="1"/>
      <c r="B3696" s="1"/>
      <c r="C3696" s="1"/>
      <c r="D3696" s="1"/>
      <c r="E3696" s="14" t="s">
        <v>32</v>
      </c>
      <c r="F3696" s="14"/>
      <c r="G3696" s="8">
        <f>ROUND(SUM(G3693),2)</f>
        <v>94.8</v>
      </c>
    </row>
    <row r="3697" spans="1:7" ht="15" customHeight="1">
      <c r="A3697" s="1"/>
      <c r="B3697" s="1"/>
      <c r="C3697" s="1"/>
      <c r="D3697" s="1"/>
      <c r="E3697" s="14" t="s">
        <v>33</v>
      </c>
      <c r="F3697" s="14"/>
      <c r="G3697" s="8">
        <f>ROUND(G3696 * (22.12/100),2)</f>
        <v>20.97</v>
      </c>
    </row>
    <row r="3698" spans="1:7" ht="15" customHeight="1">
      <c r="A3698" s="1"/>
      <c r="B3698" s="1"/>
      <c r="C3698" s="1"/>
      <c r="D3698" s="1"/>
      <c r="E3698" s="14" t="s">
        <v>34</v>
      </c>
      <c r="F3698" s="14"/>
      <c r="G3698" s="8">
        <f>G3697+G3696</f>
        <v>115.77</v>
      </c>
    </row>
    <row r="3699" spans="1:7" ht="10.050000000000001" customHeight="1">
      <c r="A3699" s="1"/>
      <c r="B3699" s="1"/>
      <c r="C3699" s="1"/>
      <c r="D3699" s="1"/>
      <c r="E3699" s="10"/>
      <c r="F3699" s="10"/>
      <c r="G3699" s="10"/>
    </row>
    <row r="3700" spans="1:7" ht="19.95" customHeight="1">
      <c r="A3700" s="11" t="s">
        <v>970</v>
      </c>
      <c r="B3700" s="11"/>
      <c r="C3700" s="11"/>
      <c r="D3700" s="11"/>
      <c r="E3700" s="11"/>
      <c r="F3700" s="11"/>
      <c r="G3700" s="11"/>
    </row>
    <row r="3701" spans="1:7" ht="15" customHeight="1">
      <c r="A3701" s="12" t="s">
        <v>1</v>
      </c>
      <c r="B3701" s="12"/>
      <c r="C3701" s="2" t="s">
        <v>2</v>
      </c>
      <c r="D3701" s="2" t="s">
        <v>3</v>
      </c>
      <c r="E3701" s="2" t="s">
        <v>4</v>
      </c>
      <c r="F3701" s="2" t="s">
        <v>5</v>
      </c>
      <c r="G3701" s="2" t="s">
        <v>6</v>
      </c>
    </row>
    <row r="3702" spans="1:7" ht="21" customHeight="1">
      <c r="A3702" s="3" t="s">
        <v>7</v>
      </c>
      <c r="B3702" s="4" t="s">
        <v>8</v>
      </c>
      <c r="C3702" s="3" t="s">
        <v>9</v>
      </c>
      <c r="D3702" s="3" t="s">
        <v>10</v>
      </c>
      <c r="E3702" s="5">
        <v>1</v>
      </c>
      <c r="F3702" s="6">
        <v>2.79</v>
      </c>
      <c r="G3702" s="6">
        <f t="shared" ref="G3702:G3707" si="40">TRUNC(TRUNC(E3702,8)*F3702,2)</f>
        <v>2.79</v>
      </c>
    </row>
    <row r="3703" spans="1:7" ht="21" customHeight="1">
      <c r="A3703" s="3" t="s">
        <v>45</v>
      </c>
      <c r="B3703" s="4" t="s">
        <v>46</v>
      </c>
      <c r="C3703" s="3" t="s">
        <v>9</v>
      </c>
      <c r="D3703" s="3" t="s">
        <v>10</v>
      </c>
      <c r="E3703" s="5">
        <v>1</v>
      </c>
      <c r="F3703" s="6">
        <v>0.89</v>
      </c>
      <c r="G3703" s="6">
        <f t="shared" si="40"/>
        <v>0.89</v>
      </c>
    </row>
    <row r="3704" spans="1:7" ht="21" customHeight="1">
      <c r="A3704" s="3" t="s">
        <v>13</v>
      </c>
      <c r="B3704" s="4" t="s">
        <v>14</v>
      </c>
      <c r="C3704" s="3" t="s">
        <v>9</v>
      </c>
      <c r="D3704" s="3" t="s">
        <v>10</v>
      </c>
      <c r="E3704" s="5">
        <v>1</v>
      </c>
      <c r="F3704" s="6">
        <v>1.43</v>
      </c>
      <c r="G3704" s="6">
        <f t="shared" si="40"/>
        <v>1.43</v>
      </c>
    </row>
    <row r="3705" spans="1:7" ht="28.95" customHeight="1">
      <c r="A3705" s="3" t="s">
        <v>47</v>
      </c>
      <c r="B3705" s="4" t="s">
        <v>48</v>
      </c>
      <c r="C3705" s="3" t="s">
        <v>9</v>
      </c>
      <c r="D3705" s="3" t="s">
        <v>10</v>
      </c>
      <c r="E3705" s="5">
        <v>1</v>
      </c>
      <c r="F3705" s="6">
        <v>0.01</v>
      </c>
      <c r="G3705" s="6">
        <f t="shared" si="40"/>
        <v>0.01</v>
      </c>
    </row>
    <row r="3706" spans="1:7" ht="21" customHeight="1">
      <c r="A3706" s="3" t="s">
        <v>17</v>
      </c>
      <c r="B3706" s="4" t="s">
        <v>18</v>
      </c>
      <c r="C3706" s="3" t="s">
        <v>9</v>
      </c>
      <c r="D3706" s="3" t="s">
        <v>10</v>
      </c>
      <c r="E3706" s="5">
        <v>1</v>
      </c>
      <c r="F3706" s="6">
        <v>0.08</v>
      </c>
      <c r="G3706" s="6">
        <f t="shared" si="40"/>
        <v>0.08</v>
      </c>
    </row>
    <row r="3707" spans="1:7" ht="21" customHeight="1">
      <c r="A3707" s="3" t="s">
        <v>19</v>
      </c>
      <c r="B3707" s="4" t="s">
        <v>20</v>
      </c>
      <c r="C3707" s="3" t="s">
        <v>9</v>
      </c>
      <c r="D3707" s="3" t="s">
        <v>10</v>
      </c>
      <c r="E3707" s="5">
        <v>1</v>
      </c>
      <c r="F3707" s="6">
        <v>0.54</v>
      </c>
      <c r="G3707" s="6">
        <f t="shared" si="40"/>
        <v>0.54</v>
      </c>
    </row>
    <row r="3708" spans="1:7" ht="15" customHeight="1">
      <c r="A3708" s="1"/>
      <c r="B3708" s="1"/>
      <c r="C3708" s="1"/>
      <c r="D3708" s="1"/>
      <c r="E3708" s="13" t="s">
        <v>21</v>
      </c>
      <c r="F3708" s="13"/>
      <c r="G3708" s="7">
        <f>SUM(G3702:G3707)</f>
        <v>5.74</v>
      </c>
    </row>
    <row r="3709" spans="1:7" ht="15" customHeight="1">
      <c r="A3709" s="12" t="s">
        <v>22</v>
      </c>
      <c r="B3709" s="12"/>
      <c r="C3709" s="2" t="s">
        <v>2</v>
      </c>
      <c r="D3709" s="2" t="s">
        <v>3</v>
      </c>
      <c r="E3709" s="2" t="s">
        <v>4</v>
      </c>
      <c r="F3709" s="2" t="s">
        <v>5</v>
      </c>
      <c r="G3709" s="2" t="s">
        <v>6</v>
      </c>
    </row>
    <row r="3710" spans="1:7" ht="21" customHeight="1">
      <c r="A3710" s="3" t="s">
        <v>451</v>
      </c>
      <c r="B3710" s="4" t="s">
        <v>452</v>
      </c>
      <c r="C3710" s="3" t="s">
        <v>9</v>
      </c>
      <c r="D3710" s="3" t="s">
        <v>10</v>
      </c>
      <c r="E3710" s="5">
        <v>1</v>
      </c>
      <c r="F3710" s="6">
        <v>19.690000000000001</v>
      </c>
      <c r="G3710" s="6">
        <f>TRUNC(TRUNC(E3710,8)*F3710,2)</f>
        <v>19.690000000000001</v>
      </c>
    </row>
    <row r="3711" spans="1:7" ht="15" customHeight="1">
      <c r="A3711" s="1"/>
      <c r="B3711" s="1"/>
      <c r="C3711" s="1"/>
      <c r="D3711" s="1"/>
      <c r="E3711" s="13" t="s">
        <v>25</v>
      </c>
      <c r="F3711" s="13"/>
      <c r="G3711" s="7">
        <f>SUM(G3710:G3710)</f>
        <v>19.690000000000001</v>
      </c>
    </row>
    <row r="3712" spans="1:7" ht="15" customHeight="1">
      <c r="A3712" s="12" t="s">
        <v>26</v>
      </c>
      <c r="B3712" s="12"/>
      <c r="C3712" s="2" t="s">
        <v>2</v>
      </c>
      <c r="D3712" s="2" t="s">
        <v>3</v>
      </c>
      <c r="E3712" s="2" t="s">
        <v>4</v>
      </c>
      <c r="F3712" s="2" t="s">
        <v>5</v>
      </c>
      <c r="G3712" s="2" t="s">
        <v>6</v>
      </c>
    </row>
    <row r="3713" spans="1:7" ht="21" customHeight="1">
      <c r="A3713" s="3" t="s">
        <v>971</v>
      </c>
      <c r="B3713" s="4" t="s">
        <v>972</v>
      </c>
      <c r="C3713" s="3" t="s">
        <v>9</v>
      </c>
      <c r="D3713" s="3" t="s">
        <v>10</v>
      </c>
      <c r="E3713" s="5">
        <v>1</v>
      </c>
      <c r="F3713" s="6">
        <v>0.22</v>
      </c>
      <c r="G3713" s="6">
        <f>TRUNC(TRUNC(E3713,8)*F3713,2)</f>
        <v>0.22</v>
      </c>
    </row>
    <row r="3714" spans="1:7" ht="15" customHeight="1">
      <c r="A3714" s="1"/>
      <c r="B3714" s="1"/>
      <c r="C3714" s="1"/>
      <c r="D3714" s="1"/>
      <c r="E3714" s="13" t="s">
        <v>29</v>
      </c>
      <c r="F3714" s="13"/>
      <c r="G3714" s="7">
        <f>SUM(G3713:G3713)</f>
        <v>0.22</v>
      </c>
    </row>
    <row r="3715" spans="1:7" ht="15" customHeight="1">
      <c r="A3715" s="1"/>
      <c r="B3715" s="1"/>
      <c r="C3715" s="1"/>
      <c r="D3715" s="1"/>
      <c r="E3715" s="14" t="s">
        <v>30</v>
      </c>
      <c r="F3715" s="14"/>
      <c r="G3715" s="8">
        <v>15.04</v>
      </c>
    </row>
    <row r="3716" spans="1:7" ht="15" customHeight="1">
      <c r="A3716" s="1"/>
      <c r="B3716" s="1"/>
      <c r="C3716" s="1"/>
      <c r="D3716" s="1"/>
      <c r="E3716" s="14" t="s">
        <v>31</v>
      </c>
      <c r="F3716" s="14"/>
      <c r="G3716" s="8">
        <v>10.61</v>
      </c>
    </row>
    <row r="3717" spans="1:7" ht="15" customHeight="1">
      <c r="A3717" s="1"/>
      <c r="B3717" s="1"/>
      <c r="C3717" s="1"/>
      <c r="D3717" s="1"/>
      <c r="E3717" s="14" t="s">
        <v>32</v>
      </c>
      <c r="F3717" s="14"/>
      <c r="G3717" s="8">
        <f>ROUND(SUM(G3708,G3711,G3714),2)</f>
        <v>25.65</v>
      </c>
    </row>
    <row r="3718" spans="1:7" ht="15" customHeight="1">
      <c r="A3718" s="1"/>
      <c r="B3718" s="1"/>
      <c r="C3718" s="1"/>
      <c r="D3718" s="1"/>
      <c r="E3718" s="14" t="s">
        <v>33</v>
      </c>
      <c r="F3718" s="14"/>
      <c r="G3718" s="8">
        <f>ROUND(G3717 * (22.12/100),2)</f>
        <v>5.67</v>
      </c>
    </row>
    <row r="3719" spans="1:7" ht="15" customHeight="1">
      <c r="A3719" s="1"/>
      <c r="B3719" s="1"/>
      <c r="C3719" s="1"/>
      <c r="D3719" s="1"/>
      <c r="E3719" s="14" t="s">
        <v>34</v>
      </c>
      <c r="F3719" s="14"/>
      <c r="G3719" s="8">
        <f>G3718+G3717</f>
        <v>31.32</v>
      </c>
    </row>
    <row r="3720" spans="1:7" ht="10.050000000000001" customHeight="1">
      <c r="A3720" s="1"/>
      <c r="B3720" s="1"/>
      <c r="C3720" s="1"/>
      <c r="D3720" s="1"/>
      <c r="E3720" s="10"/>
      <c r="F3720" s="10"/>
      <c r="G3720" s="10"/>
    </row>
    <row r="3721" spans="1:7" ht="19.95" customHeight="1">
      <c r="A3721" s="11" t="s">
        <v>973</v>
      </c>
      <c r="B3721" s="11"/>
      <c r="C3721" s="11"/>
      <c r="D3721" s="11"/>
      <c r="E3721" s="11"/>
      <c r="F3721" s="11"/>
      <c r="G3721" s="11"/>
    </row>
    <row r="3722" spans="1:7" ht="15" customHeight="1">
      <c r="A3722" s="12" t="s">
        <v>63</v>
      </c>
      <c r="B3722" s="12"/>
      <c r="C3722" s="2" t="s">
        <v>2</v>
      </c>
      <c r="D3722" s="2" t="s">
        <v>3</v>
      </c>
      <c r="E3722" s="2" t="s">
        <v>4</v>
      </c>
      <c r="F3722" s="2" t="s">
        <v>5</v>
      </c>
      <c r="G3722" s="2" t="s">
        <v>6</v>
      </c>
    </row>
    <row r="3723" spans="1:7" ht="46.05" customHeight="1">
      <c r="A3723" s="3" t="s">
        <v>974</v>
      </c>
      <c r="B3723" s="4" t="s">
        <v>975</v>
      </c>
      <c r="C3723" s="3" t="s">
        <v>9</v>
      </c>
      <c r="D3723" s="3" t="s">
        <v>66</v>
      </c>
      <c r="E3723" s="5">
        <v>1.0227269999999999</v>
      </c>
      <c r="F3723" s="6">
        <v>10.09</v>
      </c>
      <c r="G3723" s="6">
        <f>TRUNC(TRUNC(E3723,8)*F3723,2)</f>
        <v>10.31</v>
      </c>
    </row>
    <row r="3724" spans="1:7" ht="28.95" customHeight="1">
      <c r="A3724" s="3" t="s">
        <v>976</v>
      </c>
      <c r="B3724" s="4" t="s">
        <v>977</v>
      </c>
      <c r="C3724" s="3" t="s">
        <v>9</v>
      </c>
      <c r="D3724" s="3" t="s">
        <v>66</v>
      </c>
      <c r="E3724" s="5">
        <v>1.0227269999999999</v>
      </c>
      <c r="F3724" s="6">
        <v>43</v>
      </c>
      <c r="G3724" s="6">
        <f>TRUNC(TRUNC(E3724,8)*F3724,2)</f>
        <v>43.97</v>
      </c>
    </row>
    <row r="3725" spans="1:7" ht="15" customHeight="1">
      <c r="A3725" s="1"/>
      <c r="B3725" s="1"/>
      <c r="C3725" s="1"/>
      <c r="D3725" s="1"/>
      <c r="E3725" s="13" t="s">
        <v>70</v>
      </c>
      <c r="F3725" s="13"/>
      <c r="G3725" s="7">
        <f>SUM(G3723:G3724)</f>
        <v>54.28</v>
      </c>
    </row>
    <row r="3726" spans="1:7" ht="15" customHeight="1">
      <c r="A3726" s="12" t="s">
        <v>71</v>
      </c>
      <c r="B3726" s="12"/>
      <c r="C3726" s="2" t="s">
        <v>2</v>
      </c>
      <c r="D3726" s="2" t="s">
        <v>3</v>
      </c>
      <c r="E3726" s="2" t="s">
        <v>4</v>
      </c>
      <c r="F3726" s="2" t="s">
        <v>5</v>
      </c>
      <c r="G3726" s="2" t="s">
        <v>6</v>
      </c>
    </row>
    <row r="3727" spans="1:7" ht="21" customHeight="1">
      <c r="A3727" s="3" t="s">
        <v>978</v>
      </c>
      <c r="B3727" s="4" t="s">
        <v>979</v>
      </c>
      <c r="C3727" s="3" t="s">
        <v>9</v>
      </c>
      <c r="D3727" s="3" t="s">
        <v>10</v>
      </c>
      <c r="E3727" s="5">
        <v>6.2728000000000006E-2</v>
      </c>
      <c r="F3727" s="6">
        <v>25.1</v>
      </c>
      <c r="G3727" s="6">
        <f>TRUNC(TRUNC(E3727,8)*F3727,2)</f>
        <v>1.57</v>
      </c>
    </row>
    <row r="3728" spans="1:7" ht="21" customHeight="1">
      <c r="A3728" s="3" t="s">
        <v>980</v>
      </c>
      <c r="B3728" s="4" t="s">
        <v>981</v>
      </c>
      <c r="C3728" s="3" t="s">
        <v>9</v>
      </c>
      <c r="D3728" s="3" t="s">
        <v>10</v>
      </c>
      <c r="E3728" s="5">
        <v>6.2728000000000006E-2</v>
      </c>
      <c r="F3728" s="6">
        <v>30.47</v>
      </c>
      <c r="G3728" s="6">
        <f>TRUNC(TRUNC(E3728,8)*F3728,2)</f>
        <v>1.91</v>
      </c>
    </row>
    <row r="3729" spans="1:7" ht="18" customHeight="1">
      <c r="A3729" s="1"/>
      <c r="B3729" s="1"/>
      <c r="C3729" s="1"/>
      <c r="D3729" s="1"/>
      <c r="E3729" s="13" t="s">
        <v>76</v>
      </c>
      <c r="F3729" s="13"/>
      <c r="G3729" s="7">
        <f>SUM(G3727:G3728)</f>
        <v>3.48</v>
      </c>
    </row>
    <row r="3730" spans="1:7" ht="15" customHeight="1">
      <c r="A3730" s="1"/>
      <c r="B3730" s="1"/>
      <c r="C3730" s="1"/>
      <c r="D3730" s="1"/>
      <c r="E3730" s="14" t="s">
        <v>30</v>
      </c>
      <c r="F3730" s="14"/>
      <c r="G3730" s="8">
        <v>56.36</v>
      </c>
    </row>
    <row r="3731" spans="1:7" ht="15" customHeight="1">
      <c r="A3731" s="1"/>
      <c r="B3731" s="1"/>
      <c r="C3731" s="1"/>
      <c r="D3731" s="1"/>
      <c r="E3731" s="14" t="s">
        <v>31</v>
      </c>
      <c r="F3731" s="14"/>
      <c r="G3731" s="8">
        <v>1.4</v>
      </c>
    </row>
    <row r="3732" spans="1:7" ht="15" customHeight="1">
      <c r="A3732" s="1"/>
      <c r="B3732" s="1"/>
      <c r="C3732" s="1"/>
      <c r="D3732" s="1"/>
      <c r="E3732" s="14" t="s">
        <v>32</v>
      </c>
      <c r="F3732" s="14"/>
      <c r="G3732" s="8">
        <f>ROUND(SUM(G3725,G3729),2)</f>
        <v>57.76</v>
      </c>
    </row>
    <row r="3733" spans="1:7" ht="15" customHeight="1">
      <c r="A3733" s="1"/>
      <c r="B3733" s="1"/>
      <c r="C3733" s="1"/>
      <c r="D3733" s="1"/>
      <c r="E3733" s="14" t="s">
        <v>33</v>
      </c>
      <c r="F3733" s="14"/>
      <c r="G3733" s="8">
        <f>ROUND(G3732 * (22.12/100),2)</f>
        <v>12.78</v>
      </c>
    </row>
    <row r="3734" spans="1:7" ht="15" customHeight="1">
      <c r="A3734" s="1"/>
      <c r="B3734" s="1"/>
      <c r="C3734" s="1"/>
      <c r="D3734" s="1"/>
      <c r="E3734" s="14" t="s">
        <v>34</v>
      </c>
      <c r="F3734" s="14"/>
      <c r="G3734" s="8">
        <f>G3733+G3732</f>
        <v>70.539999999999992</v>
      </c>
    </row>
    <row r="3735" spans="1:7" ht="10.050000000000001" customHeight="1">
      <c r="A3735" s="1"/>
      <c r="B3735" s="1"/>
      <c r="C3735" s="1"/>
      <c r="D3735" s="1"/>
      <c r="E3735" s="10"/>
      <c r="F3735" s="10"/>
      <c r="G3735" s="10"/>
    </row>
    <row r="3736" spans="1:7" ht="19.95" customHeight="1">
      <c r="A3736" s="11" t="s">
        <v>982</v>
      </c>
      <c r="B3736" s="11"/>
      <c r="C3736" s="11"/>
      <c r="D3736" s="11"/>
      <c r="E3736" s="11"/>
      <c r="F3736" s="11"/>
      <c r="G3736" s="11"/>
    </row>
    <row r="3737" spans="1:7" ht="15" customHeight="1">
      <c r="A3737" s="12" t="s">
        <v>63</v>
      </c>
      <c r="B3737" s="12"/>
      <c r="C3737" s="2" t="s">
        <v>2</v>
      </c>
      <c r="D3737" s="2" t="s">
        <v>3</v>
      </c>
      <c r="E3737" s="2" t="s">
        <v>4</v>
      </c>
      <c r="F3737" s="2" t="s">
        <v>5</v>
      </c>
      <c r="G3737" s="2" t="s">
        <v>6</v>
      </c>
    </row>
    <row r="3738" spans="1:7" ht="46.05" customHeight="1">
      <c r="A3738" s="3" t="s">
        <v>983</v>
      </c>
      <c r="B3738" s="4" t="s">
        <v>984</v>
      </c>
      <c r="C3738" s="3" t="s">
        <v>9</v>
      </c>
      <c r="D3738" s="3" t="s">
        <v>66</v>
      </c>
      <c r="E3738" s="5">
        <v>1.0227269999999999</v>
      </c>
      <c r="F3738" s="6">
        <v>9.18</v>
      </c>
      <c r="G3738" s="6">
        <f>TRUNC(TRUNC(E3738,8)*F3738,2)</f>
        <v>9.3800000000000008</v>
      </c>
    </row>
    <row r="3739" spans="1:7" ht="28.95" customHeight="1">
      <c r="A3739" s="3" t="s">
        <v>985</v>
      </c>
      <c r="B3739" s="4" t="s">
        <v>986</v>
      </c>
      <c r="C3739" s="3" t="s">
        <v>9</v>
      </c>
      <c r="D3739" s="3" t="s">
        <v>66</v>
      </c>
      <c r="E3739" s="5">
        <v>1.0227269999999999</v>
      </c>
      <c r="F3739" s="6">
        <v>31.7</v>
      </c>
      <c r="G3739" s="6">
        <f>TRUNC(TRUNC(E3739,8)*F3739,2)</f>
        <v>32.42</v>
      </c>
    </row>
    <row r="3740" spans="1:7" ht="15" customHeight="1">
      <c r="A3740" s="1"/>
      <c r="B3740" s="1"/>
      <c r="C3740" s="1"/>
      <c r="D3740" s="1"/>
      <c r="E3740" s="13" t="s">
        <v>70</v>
      </c>
      <c r="F3740" s="13"/>
      <c r="G3740" s="7">
        <f>SUM(G3738:G3739)</f>
        <v>41.800000000000004</v>
      </c>
    </row>
    <row r="3741" spans="1:7" ht="15" customHeight="1">
      <c r="A3741" s="12" t="s">
        <v>71</v>
      </c>
      <c r="B3741" s="12"/>
      <c r="C3741" s="2" t="s">
        <v>2</v>
      </c>
      <c r="D3741" s="2" t="s">
        <v>3</v>
      </c>
      <c r="E3741" s="2" t="s">
        <v>4</v>
      </c>
      <c r="F3741" s="2" t="s">
        <v>5</v>
      </c>
      <c r="G3741" s="2" t="s">
        <v>6</v>
      </c>
    </row>
    <row r="3742" spans="1:7" ht="21" customHeight="1">
      <c r="A3742" s="3" t="s">
        <v>978</v>
      </c>
      <c r="B3742" s="4" t="s">
        <v>979</v>
      </c>
      <c r="C3742" s="3" t="s">
        <v>9</v>
      </c>
      <c r="D3742" s="3" t="s">
        <v>10</v>
      </c>
      <c r="E3742" s="5">
        <v>5.3612E-2</v>
      </c>
      <c r="F3742" s="6">
        <v>25.1</v>
      </c>
      <c r="G3742" s="6">
        <f>TRUNC(TRUNC(E3742,8)*F3742,2)</f>
        <v>1.34</v>
      </c>
    </row>
    <row r="3743" spans="1:7" ht="21" customHeight="1">
      <c r="A3743" s="3" t="s">
        <v>980</v>
      </c>
      <c r="B3743" s="4" t="s">
        <v>981</v>
      </c>
      <c r="C3743" s="3" t="s">
        <v>9</v>
      </c>
      <c r="D3743" s="3" t="s">
        <v>10</v>
      </c>
      <c r="E3743" s="5">
        <v>5.3612E-2</v>
      </c>
      <c r="F3743" s="6">
        <v>30.47</v>
      </c>
      <c r="G3743" s="6">
        <f>TRUNC(TRUNC(E3743,8)*F3743,2)</f>
        <v>1.63</v>
      </c>
    </row>
    <row r="3744" spans="1:7" ht="18" customHeight="1">
      <c r="A3744" s="1"/>
      <c r="B3744" s="1"/>
      <c r="C3744" s="1"/>
      <c r="D3744" s="1"/>
      <c r="E3744" s="13" t="s">
        <v>76</v>
      </c>
      <c r="F3744" s="13"/>
      <c r="G3744" s="7">
        <f>SUM(G3742:G3743)</f>
        <v>2.9699999999999998</v>
      </c>
    </row>
    <row r="3745" spans="1:7" ht="15" customHeight="1">
      <c r="A3745" s="1"/>
      <c r="B3745" s="1"/>
      <c r="C3745" s="1"/>
      <c r="D3745" s="1"/>
      <c r="E3745" s="14" t="s">
        <v>30</v>
      </c>
      <c r="F3745" s="14"/>
      <c r="G3745" s="8">
        <v>43.58</v>
      </c>
    </row>
    <row r="3746" spans="1:7" ht="15" customHeight="1">
      <c r="A3746" s="1"/>
      <c r="B3746" s="1"/>
      <c r="C3746" s="1"/>
      <c r="D3746" s="1"/>
      <c r="E3746" s="14" t="s">
        <v>31</v>
      </c>
      <c r="F3746" s="14"/>
      <c r="G3746" s="8">
        <v>1.19</v>
      </c>
    </row>
    <row r="3747" spans="1:7" ht="15" customHeight="1">
      <c r="A3747" s="1"/>
      <c r="B3747" s="1"/>
      <c r="C3747" s="1"/>
      <c r="D3747" s="1"/>
      <c r="E3747" s="14" t="s">
        <v>32</v>
      </c>
      <c r="F3747" s="14"/>
      <c r="G3747" s="8">
        <f>ROUND(SUM(G3740,G3744),2)</f>
        <v>44.77</v>
      </c>
    </row>
    <row r="3748" spans="1:7" ht="15" customHeight="1">
      <c r="A3748" s="1"/>
      <c r="B3748" s="1"/>
      <c r="C3748" s="1"/>
      <c r="D3748" s="1"/>
      <c r="E3748" s="14" t="s">
        <v>33</v>
      </c>
      <c r="F3748" s="14"/>
      <c r="G3748" s="8">
        <f>ROUND(G3747 * (22.12/100),2)</f>
        <v>9.9</v>
      </c>
    </row>
    <row r="3749" spans="1:7" ht="15" customHeight="1">
      <c r="A3749" s="1"/>
      <c r="B3749" s="1"/>
      <c r="C3749" s="1"/>
      <c r="D3749" s="1"/>
      <c r="E3749" s="14" t="s">
        <v>34</v>
      </c>
      <c r="F3749" s="14"/>
      <c r="G3749" s="8">
        <f>G3748+G3747</f>
        <v>54.67</v>
      </c>
    </row>
    <row r="3750" spans="1:7" ht="10.050000000000001" customHeight="1">
      <c r="A3750" s="1"/>
      <c r="B3750" s="1"/>
      <c r="C3750" s="1"/>
      <c r="D3750" s="1"/>
      <c r="E3750" s="10"/>
      <c r="F3750" s="10"/>
      <c r="G3750" s="10"/>
    </row>
    <row r="3751" spans="1:7" ht="19.95" customHeight="1">
      <c r="A3751" s="11" t="s">
        <v>987</v>
      </c>
      <c r="B3751" s="11"/>
      <c r="C3751" s="11"/>
      <c r="D3751" s="11"/>
      <c r="E3751" s="11"/>
      <c r="F3751" s="11"/>
      <c r="G3751" s="11"/>
    </row>
    <row r="3752" spans="1:7" ht="15" customHeight="1">
      <c r="A3752" s="12" t="s">
        <v>63</v>
      </c>
      <c r="B3752" s="12"/>
      <c r="C3752" s="2" t="s">
        <v>2</v>
      </c>
      <c r="D3752" s="2" t="s">
        <v>3</v>
      </c>
      <c r="E3752" s="2" t="s">
        <v>4</v>
      </c>
      <c r="F3752" s="2" t="s">
        <v>5</v>
      </c>
      <c r="G3752" s="2" t="s">
        <v>6</v>
      </c>
    </row>
    <row r="3753" spans="1:7" ht="21" customHeight="1">
      <c r="A3753" s="3" t="s">
        <v>988</v>
      </c>
      <c r="B3753" s="4" t="s">
        <v>989</v>
      </c>
      <c r="C3753" s="3" t="s">
        <v>9</v>
      </c>
      <c r="D3753" s="3" t="s">
        <v>130</v>
      </c>
      <c r="E3753" s="5">
        <v>1</v>
      </c>
      <c r="F3753" s="6">
        <v>12.46</v>
      </c>
      <c r="G3753" s="6">
        <f>TRUNC(TRUNC(E3753,8)*F3753,2)</f>
        <v>12.46</v>
      </c>
    </row>
    <row r="3754" spans="1:7" ht="21" customHeight="1">
      <c r="A3754" s="3" t="s">
        <v>990</v>
      </c>
      <c r="B3754" s="4" t="s">
        <v>991</v>
      </c>
      <c r="C3754" s="3" t="s">
        <v>9</v>
      </c>
      <c r="D3754" s="3" t="s">
        <v>130</v>
      </c>
      <c r="E3754" s="5">
        <v>1</v>
      </c>
      <c r="F3754" s="6">
        <v>383.17</v>
      </c>
      <c r="G3754" s="6">
        <f>TRUNC(TRUNC(E3754,8)*F3754,2)</f>
        <v>383.17</v>
      </c>
    </row>
    <row r="3755" spans="1:7" ht="28.95" customHeight="1">
      <c r="A3755" s="3" t="s">
        <v>992</v>
      </c>
      <c r="B3755" s="4" t="s">
        <v>993</v>
      </c>
      <c r="C3755" s="3" t="s">
        <v>9</v>
      </c>
      <c r="D3755" s="3" t="s">
        <v>130</v>
      </c>
      <c r="E3755" s="5">
        <v>2</v>
      </c>
      <c r="F3755" s="6">
        <v>35.119999999999997</v>
      </c>
      <c r="G3755" s="6">
        <f>TRUNC(TRUNC(E3755,8)*F3755,2)</f>
        <v>70.239999999999995</v>
      </c>
    </row>
    <row r="3756" spans="1:7" ht="15" customHeight="1">
      <c r="A3756" s="3" t="s">
        <v>728</v>
      </c>
      <c r="B3756" s="4" t="s">
        <v>729</v>
      </c>
      <c r="C3756" s="3" t="s">
        <v>9</v>
      </c>
      <c r="D3756" s="3" t="s">
        <v>69</v>
      </c>
      <c r="E3756" s="5">
        <v>8.8099999999999998E-2</v>
      </c>
      <c r="F3756" s="6">
        <v>123.67</v>
      </c>
      <c r="G3756" s="6">
        <f>TRUNC(TRUNC(E3756,8)*F3756,2)</f>
        <v>10.89</v>
      </c>
    </row>
    <row r="3757" spans="1:7" ht="15" customHeight="1">
      <c r="A3757" s="1"/>
      <c r="B3757" s="1"/>
      <c r="C3757" s="1"/>
      <c r="D3757" s="1"/>
      <c r="E3757" s="13" t="s">
        <v>70</v>
      </c>
      <c r="F3757" s="13"/>
      <c r="G3757" s="7">
        <f>SUM(G3753:G3756)</f>
        <v>476.76</v>
      </c>
    </row>
    <row r="3758" spans="1:7" ht="15" customHeight="1">
      <c r="A3758" s="12" t="s">
        <v>71</v>
      </c>
      <c r="B3758" s="12"/>
      <c r="C3758" s="2" t="s">
        <v>2</v>
      </c>
      <c r="D3758" s="2" t="s">
        <v>3</v>
      </c>
      <c r="E3758" s="2" t="s">
        <v>4</v>
      </c>
      <c r="F3758" s="2" t="s">
        <v>5</v>
      </c>
      <c r="G3758" s="2" t="s">
        <v>6</v>
      </c>
    </row>
    <row r="3759" spans="1:7" ht="21" customHeight="1">
      <c r="A3759" s="3" t="s">
        <v>525</v>
      </c>
      <c r="B3759" s="4" t="s">
        <v>526</v>
      </c>
      <c r="C3759" s="3" t="s">
        <v>9</v>
      </c>
      <c r="D3759" s="3" t="s">
        <v>10</v>
      </c>
      <c r="E3759" s="5">
        <v>0.77910000000000001</v>
      </c>
      <c r="F3759" s="6">
        <v>29.13</v>
      </c>
      <c r="G3759" s="6">
        <f>TRUNC(TRUNC(E3759,8)*F3759,2)</f>
        <v>22.69</v>
      </c>
    </row>
    <row r="3760" spans="1:7" ht="15" customHeight="1">
      <c r="A3760" s="3" t="s">
        <v>74</v>
      </c>
      <c r="B3760" s="4" t="s">
        <v>75</v>
      </c>
      <c r="C3760" s="3" t="s">
        <v>9</v>
      </c>
      <c r="D3760" s="3" t="s">
        <v>10</v>
      </c>
      <c r="E3760" s="5">
        <v>0.43840000000000001</v>
      </c>
      <c r="F3760" s="6">
        <v>24.08</v>
      </c>
      <c r="G3760" s="6">
        <f>TRUNC(TRUNC(E3760,8)*F3760,2)</f>
        <v>10.55</v>
      </c>
    </row>
    <row r="3761" spans="1:7" ht="18" customHeight="1">
      <c r="A3761" s="1"/>
      <c r="B3761" s="1"/>
      <c r="C3761" s="1"/>
      <c r="D3761" s="1"/>
      <c r="E3761" s="13" t="s">
        <v>76</v>
      </c>
      <c r="F3761" s="13"/>
      <c r="G3761" s="7">
        <f>SUM(G3759:G3760)</f>
        <v>33.24</v>
      </c>
    </row>
    <row r="3762" spans="1:7" ht="15" customHeight="1">
      <c r="A3762" s="1"/>
      <c r="B3762" s="1"/>
      <c r="C3762" s="1"/>
      <c r="D3762" s="1"/>
      <c r="E3762" s="14" t="s">
        <v>30</v>
      </c>
      <c r="F3762" s="14"/>
      <c r="G3762" s="8">
        <v>496.48</v>
      </c>
    </row>
    <row r="3763" spans="1:7" ht="15" customHeight="1">
      <c r="A3763" s="1"/>
      <c r="B3763" s="1"/>
      <c r="C3763" s="1"/>
      <c r="D3763" s="1"/>
      <c r="E3763" s="14" t="s">
        <v>31</v>
      </c>
      <c r="F3763" s="14"/>
      <c r="G3763" s="8">
        <v>13.52</v>
      </c>
    </row>
    <row r="3764" spans="1:7" ht="15" customHeight="1">
      <c r="A3764" s="1"/>
      <c r="B3764" s="1"/>
      <c r="C3764" s="1"/>
      <c r="D3764" s="1"/>
      <c r="E3764" s="14" t="s">
        <v>32</v>
      </c>
      <c r="F3764" s="14"/>
      <c r="G3764" s="8">
        <f>ROUND(SUM(G3757,G3761),2)</f>
        <v>510</v>
      </c>
    </row>
    <row r="3765" spans="1:7" ht="15" customHeight="1">
      <c r="A3765" s="1"/>
      <c r="B3765" s="1"/>
      <c r="C3765" s="1"/>
      <c r="D3765" s="1"/>
      <c r="E3765" s="14" t="s">
        <v>33</v>
      </c>
      <c r="F3765" s="14"/>
      <c r="G3765" s="8">
        <f>ROUND(G3764 * (22.12/100),2)</f>
        <v>112.81</v>
      </c>
    </row>
    <row r="3766" spans="1:7" ht="15" customHeight="1">
      <c r="A3766" s="1"/>
      <c r="B3766" s="1"/>
      <c r="C3766" s="1"/>
      <c r="D3766" s="1"/>
      <c r="E3766" s="14" t="s">
        <v>34</v>
      </c>
      <c r="F3766" s="14"/>
      <c r="G3766" s="8">
        <f>G3765+G3764</f>
        <v>622.80999999999995</v>
      </c>
    </row>
    <row r="3767" spans="1:7" ht="10.050000000000001" customHeight="1">
      <c r="A3767" s="1"/>
      <c r="B3767" s="1"/>
      <c r="C3767" s="1"/>
      <c r="D3767" s="1"/>
      <c r="E3767" s="10"/>
      <c r="F3767" s="10"/>
      <c r="G3767" s="10"/>
    </row>
    <row r="3768" spans="1:7" ht="19.95" customHeight="1">
      <c r="A3768" s="11" t="s">
        <v>994</v>
      </c>
      <c r="B3768" s="11"/>
      <c r="C3768" s="11"/>
      <c r="D3768" s="11"/>
      <c r="E3768" s="11"/>
      <c r="F3768" s="11"/>
      <c r="G3768" s="11"/>
    </row>
    <row r="3769" spans="1:7" ht="15" customHeight="1">
      <c r="A3769" s="12" t="s">
        <v>26</v>
      </c>
      <c r="B3769" s="12"/>
      <c r="C3769" s="2" t="s">
        <v>2</v>
      </c>
      <c r="D3769" s="2" t="s">
        <v>3</v>
      </c>
      <c r="E3769" s="2" t="s">
        <v>4</v>
      </c>
      <c r="F3769" s="2" t="s">
        <v>5</v>
      </c>
      <c r="G3769" s="2" t="s">
        <v>6</v>
      </c>
    </row>
    <row r="3770" spans="1:7" ht="28.95" customHeight="1">
      <c r="A3770" s="3" t="s">
        <v>995</v>
      </c>
      <c r="B3770" s="4" t="s">
        <v>996</v>
      </c>
      <c r="C3770" s="3" t="s">
        <v>9</v>
      </c>
      <c r="D3770" s="3" t="s">
        <v>10</v>
      </c>
      <c r="E3770" s="5">
        <v>1</v>
      </c>
      <c r="F3770" s="6">
        <v>0.45</v>
      </c>
      <c r="G3770" s="6">
        <f>TRUNC(TRUNC(E3770,8)*F3770,2)</f>
        <v>0.45</v>
      </c>
    </row>
    <row r="3771" spans="1:7" ht="28.95" customHeight="1">
      <c r="A3771" s="3" t="s">
        <v>997</v>
      </c>
      <c r="B3771" s="4" t="s">
        <v>998</v>
      </c>
      <c r="C3771" s="3" t="s">
        <v>9</v>
      </c>
      <c r="D3771" s="3" t="s">
        <v>10</v>
      </c>
      <c r="E3771" s="5">
        <v>1</v>
      </c>
      <c r="F3771" s="6">
        <v>0.1</v>
      </c>
      <c r="G3771" s="6">
        <f>TRUNC(TRUNC(E3771,8)*F3771,2)</f>
        <v>0.1</v>
      </c>
    </row>
    <row r="3772" spans="1:7" ht="15" customHeight="1">
      <c r="A3772" s="1"/>
      <c r="B3772" s="1"/>
      <c r="C3772" s="1"/>
      <c r="D3772" s="1"/>
      <c r="E3772" s="13" t="s">
        <v>29</v>
      </c>
      <c r="F3772" s="13"/>
      <c r="G3772" s="7">
        <f>SUM(G3770:G3771)</f>
        <v>0.55000000000000004</v>
      </c>
    </row>
    <row r="3773" spans="1:7" ht="15" customHeight="1">
      <c r="A3773" s="1"/>
      <c r="B3773" s="1"/>
      <c r="C3773" s="1"/>
      <c r="D3773" s="1"/>
      <c r="E3773" s="14" t="s">
        <v>30</v>
      </c>
      <c r="F3773" s="14"/>
      <c r="G3773" s="8">
        <v>0.55000000000000004</v>
      </c>
    </row>
    <row r="3774" spans="1:7" ht="15" customHeight="1">
      <c r="A3774" s="1"/>
      <c r="B3774" s="1"/>
      <c r="C3774" s="1"/>
      <c r="D3774" s="1"/>
      <c r="E3774" s="14" t="s">
        <v>202</v>
      </c>
      <c r="F3774" s="14"/>
      <c r="G3774" s="8">
        <v>0</v>
      </c>
    </row>
    <row r="3775" spans="1:7" ht="15" customHeight="1">
      <c r="A3775" s="1"/>
      <c r="B3775" s="1"/>
      <c r="C3775" s="1"/>
      <c r="D3775" s="1"/>
      <c r="E3775" s="14" t="s">
        <v>32</v>
      </c>
      <c r="F3775" s="14"/>
      <c r="G3775" s="8">
        <f>ROUND(SUM(G3772),2)</f>
        <v>0.55000000000000004</v>
      </c>
    </row>
    <row r="3776" spans="1:7" ht="15" customHeight="1">
      <c r="A3776" s="1"/>
      <c r="B3776" s="1"/>
      <c r="C3776" s="1"/>
      <c r="D3776" s="1"/>
      <c r="E3776" s="14" t="s">
        <v>33</v>
      </c>
      <c r="F3776" s="14"/>
      <c r="G3776" s="8">
        <f>ROUND(G3775 * (22.12/100),2)</f>
        <v>0.12</v>
      </c>
    </row>
    <row r="3777" spans="1:7" ht="15" customHeight="1">
      <c r="A3777" s="1"/>
      <c r="B3777" s="1"/>
      <c r="C3777" s="1"/>
      <c r="D3777" s="1"/>
      <c r="E3777" s="14" t="s">
        <v>34</v>
      </c>
      <c r="F3777" s="14"/>
      <c r="G3777" s="8">
        <f>G3776+G3775</f>
        <v>0.67</v>
      </c>
    </row>
    <row r="3778" spans="1:7" ht="10.050000000000001" customHeight="1">
      <c r="A3778" s="1"/>
      <c r="B3778" s="1"/>
      <c r="C3778" s="1"/>
      <c r="D3778" s="1"/>
      <c r="E3778" s="10"/>
      <c r="F3778" s="10"/>
      <c r="G3778" s="10"/>
    </row>
    <row r="3779" spans="1:7" ht="19.95" customHeight="1">
      <c r="A3779" s="11" t="s">
        <v>999</v>
      </c>
      <c r="B3779" s="11"/>
      <c r="C3779" s="11"/>
      <c r="D3779" s="11"/>
      <c r="E3779" s="11"/>
      <c r="F3779" s="11"/>
      <c r="G3779" s="11"/>
    </row>
    <row r="3780" spans="1:7" ht="15" customHeight="1">
      <c r="A3780" s="12" t="s">
        <v>26</v>
      </c>
      <c r="B3780" s="12"/>
      <c r="C3780" s="2" t="s">
        <v>2</v>
      </c>
      <c r="D3780" s="2" t="s">
        <v>3</v>
      </c>
      <c r="E3780" s="2" t="s">
        <v>4</v>
      </c>
      <c r="F3780" s="2" t="s">
        <v>5</v>
      </c>
      <c r="G3780" s="2" t="s">
        <v>6</v>
      </c>
    </row>
    <row r="3781" spans="1:7" ht="28.95" customHeight="1">
      <c r="A3781" s="3" t="s">
        <v>995</v>
      </c>
      <c r="B3781" s="4" t="s">
        <v>996</v>
      </c>
      <c r="C3781" s="3" t="s">
        <v>9</v>
      </c>
      <c r="D3781" s="3" t="s">
        <v>10</v>
      </c>
      <c r="E3781" s="5">
        <v>1</v>
      </c>
      <c r="F3781" s="6">
        <v>0.45</v>
      </c>
      <c r="G3781" s="6">
        <f>TRUNC(TRUNC(E3781,8)*F3781,2)</f>
        <v>0.45</v>
      </c>
    </row>
    <row r="3782" spans="1:7" ht="28.95" customHeight="1">
      <c r="A3782" s="3" t="s">
        <v>997</v>
      </c>
      <c r="B3782" s="4" t="s">
        <v>998</v>
      </c>
      <c r="C3782" s="3" t="s">
        <v>9</v>
      </c>
      <c r="D3782" s="3" t="s">
        <v>10</v>
      </c>
      <c r="E3782" s="5">
        <v>1</v>
      </c>
      <c r="F3782" s="6">
        <v>0.1</v>
      </c>
      <c r="G3782" s="6">
        <f>TRUNC(TRUNC(E3782,8)*F3782,2)</f>
        <v>0.1</v>
      </c>
    </row>
    <row r="3783" spans="1:7" ht="28.95" customHeight="1">
      <c r="A3783" s="3" t="s">
        <v>1000</v>
      </c>
      <c r="B3783" s="4" t="s">
        <v>1001</v>
      </c>
      <c r="C3783" s="3" t="s">
        <v>9</v>
      </c>
      <c r="D3783" s="3" t="s">
        <v>10</v>
      </c>
      <c r="E3783" s="5">
        <v>1</v>
      </c>
      <c r="F3783" s="6">
        <v>0.35</v>
      </c>
      <c r="G3783" s="6">
        <f>TRUNC(TRUNC(E3783,8)*F3783,2)</f>
        <v>0.35</v>
      </c>
    </row>
    <row r="3784" spans="1:7" ht="28.95" customHeight="1">
      <c r="A3784" s="3" t="s">
        <v>1002</v>
      </c>
      <c r="B3784" s="4" t="s">
        <v>1003</v>
      </c>
      <c r="C3784" s="3" t="s">
        <v>9</v>
      </c>
      <c r="D3784" s="3" t="s">
        <v>10</v>
      </c>
      <c r="E3784" s="5">
        <v>1</v>
      </c>
      <c r="F3784" s="6">
        <v>0.53</v>
      </c>
      <c r="G3784" s="6">
        <f>TRUNC(TRUNC(E3784,8)*F3784,2)</f>
        <v>0.53</v>
      </c>
    </row>
    <row r="3785" spans="1:7" ht="15" customHeight="1">
      <c r="A3785" s="1"/>
      <c r="B3785" s="1"/>
      <c r="C3785" s="1"/>
      <c r="D3785" s="1"/>
      <c r="E3785" s="13" t="s">
        <v>29</v>
      </c>
      <c r="F3785" s="13"/>
      <c r="G3785" s="7">
        <f>SUM(G3781:G3784)</f>
        <v>1.4300000000000002</v>
      </c>
    </row>
    <row r="3786" spans="1:7" ht="15" customHeight="1">
      <c r="A3786" s="1"/>
      <c r="B3786" s="1"/>
      <c r="C3786" s="1"/>
      <c r="D3786" s="1"/>
      <c r="E3786" s="14" t="s">
        <v>30</v>
      </c>
      <c r="F3786" s="14"/>
      <c r="G3786" s="8">
        <v>1.43</v>
      </c>
    </row>
    <row r="3787" spans="1:7" ht="15" customHeight="1">
      <c r="A3787" s="1"/>
      <c r="B3787" s="1"/>
      <c r="C3787" s="1"/>
      <c r="D3787" s="1"/>
      <c r="E3787" s="14" t="s">
        <v>202</v>
      </c>
      <c r="F3787" s="14"/>
      <c r="G3787" s="8">
        <v>0</v>
      </c>
    </row>
    <row r="3788" spans="1:7" ht="15" customHeight="1">
      <c r="A3788" s="1"/>
      <c r="B3788" s="1"/>
      <c r="C3788" s="1"/>
      <c r="D3788" s="1"/>
      <c r="E3788" s="14" t="s">
        <v>32</v>
      </c>
      <c r="F3788" s="14"/>
      <c r="G3788" s="8">
        <f>ROUND(SUM(G3785),2)</f>
        <v>1.43</v>
      </c>
    </row>
    <row r="3789" spans="1:7" ht="15" customHeight="1">
      <c r="A3789" s="1"/>
      <c r="B3789" s="1"/>
      <c r="C3789" s="1"/>
      <c r="D3789" s="1"/>
      <c r="E3789" s="14" t="s">
        <v>33</v>
      </c>
      <c r="F3789" s="14"/>
      <c r="G3789" s="8">
        <f>ROUND(G3788 * (22.12/100),2)</f>
        <v>0.32</v>
      </c>
    </row>
    <row r="3790" spans="1:7" ht="15" customHeight="1">
      <c r="A3790" s="1"/>
      <c r="B3790" s="1"/>
      <c r="C3790" s="1"/>
      <c r="D3790" s="1"/>
      <c r="E3790" s="14" t="s">
        <v>34</v>
      </c>
      <c r="F3790" s="14"/>
      <c r="G3790" s="8">
        <f>G3789+G3788</f>
        <v>1.75</v>
      </c>
    </row>
    <row r="3791" spans="1:7" ht="10.050000000000001" customHeight="1">
      <c r="A3791" s="1"/>
      <c r="B3791" s="1"/>
      <c r="C3791" s="1"/>
      <c r="D3791" s="1"/>
      <c r="E3791" s="10"/>
      <c r="F3791" s="10"/>
      <c r="G3791" s="10"/>
    </row>
    <row r="3792" spans="1:7" ht="19.95" customHeight="1">
      <c r="A3792" s="11" t="s">
        <v>1004</v>
      </c>
      <c r="B3792" s="11"/>
      <c r="C3792" s="11"/>
      <c r="D3792" s="11"/>
      <c r="E3792" s="11"/>
      <c r="F3792" s="11"/>
      <c r="G3792" s="11"/>
    </row>
    <row r="3793" spans="1:7" ht="15" customHeight="1">
      <c r="A3793" s="12" t="s">
        <v>209</v>
      </c>
      <c r="B3793" s="12"/>
      <c r="C3793" s="2" t="s">
        <v>2</v>
      </c>
      <c r="D3793" s="2" t="s">
        <v>3</v>
      </c>
      <c r="E3793" s="2" t="s">
        <v>4</v>
      </c>
      <c r="F3793" s="2" t="s">
        <v>5</v>
      </c>
      <c r="G3793" s="2" t="s">
        <v>6</v>
      </c>
    </row>
    <row r="3794" spans="1:7" ht="21" customHeight="1">
      <c r="A3794" s="3" t="s">
        <v>1005</v>
      </c>
      <c r="B3794" s="4" t="s">
        <v>1006</v>
      </c>
      <c r="C3794" s="3" t="s">
        <v>9</v>
      </c>
      <c r="D3794" s="3" t="s">
        <v>130</v>
      </c>
      <c r="E3794" s="5">
        <v>1.2799999999999999E-4</v>
      </c>
      <c r="F3794" s="6">
        <v>3581.62</v>
      </c>
      <c r="G3794" s="6">
        <f>TRUNC(TRUNC(E3794,8)*F3794,2)</f>
        <v>0.45</v>
      </c>
    </row>
    <row r="3795" spans="1:7" ht="15" customHeight="1">
      <c r="A3795" s="1"/>
      <c r="B3795" s="1"/>
      <c r="C3795" s="1"/>
      <c r="D3795" s="1"/>
      <c r="E3795" s="13" t="s">
        <v>212</v>
      </c>
      <c r="F3795" s="13"/>
      <c r="G3795" s="7">
        <f>SUM(G3794:G3794)</f>
        <v>0.45</v>
      </c>
    </row>
    <row r="3796" spans="1:7" ht="15" customHeight="1">
      <c r="A3796" s="1"/>
      <c r="B3796" s="1"/>
      <c r="C3796" s="1"/>
      <c r="D3796" s="1"/>
      <c r="E3796" s="14" t="s">
        <v>30</v>
      </c>
      <c r="F3796" s="14"/>
      <c r="G3796" s="8">
        <v>0.45</v>
      </c>
    </row>
    <row r="3797" spans="1:7" ht="15" customHeight="1">
      <c r="A3797" s="1"/>
      <c r="B3797" s="1"/>
      <c r="C3797" s="1"/>
      <c r="D3797" s="1"/>
      <c r="E3797" s="14" t="s">
        <v>202</v>
      </c>
      <c r="F3797" s="14"/>
      <c r="G3797" s="8">
        <v>0</v>
      </c>
    </row>
    <row r="3798" spans="1:7" ht="15" customHeight="1">
      <c r="A3798" s="1"/>
      <c r="B3798" s="1"/>
      <c r="C3798" s="1"/>
      <c r="D3798" s="1"/>
      <c r="E3798" s="14" t="s">
        <v>32</v>
      </c>
      <c r="F3798" s="14"/>
      <c r="G3798" s="8">
        <f>ROUND(SUM(G3795),2)</f>
        <v>0.45</v>
      </c>
    </row>
    <row r="3799" spans="1:7" ht="15" customHeight="1">
      <c r="A3799" s="1"/>
      <c r="B3799" s="1"/>
      <c r="C3799" s="1"/>
      <c r="D3799" s="1"/>
      <c r="E3799" s="14" t="s">
        <v>33</v>
      </c>
      <c r="F3799" s="14"/>
      <c r="G3799" s="8">
        <f>ROUND(G3798 * (22.12/100),2)</f>
        <v>0.1</v>
      </c>
    </row>
    <row r="3800" spans="1:7" ht="15" customHeight="1">
      <c r="A3800" s="1"/>
      <c r="B3800" s="1"/>
      <c r="C3800" s="1"/>
      <c r="D3800" s="1"/>
      <c r="E3800" s="14" t="s">
        <v>34</v>
      </c>
      <c r="F3800" s="14"/>
      <c r="G3800" s="8">
        <f>G3799+G3798</f>
        <v>0.55000000000000004</v>
      </c>
    </row>
    <row r="3801" spans="1:7" ht="10.050000000000001" customHeight="1">
      <c r="A3801" s="1"/>
      <c r="B3801" s="1"/>
      <c r="C3801" s="1"/>
      <c r="D3801" s="1"/>
      <c r="E3801" s="10"/>
      <c r="F3801" s="10"/>
      <c r="G3801" s="10"/>
    </row>
    <row r="3802" spans="1:7" ht="19.95" customHeight="1">
      <c r="A3802" s="11" t="s">
        <v>1007</v>
      </c>
      <c r="B3802" s="11"/>
      <c r="C3802" s="11"/>
      <c r="D3802" s="11"/>
      <c r="E3802" s="11"/>
      <c r="F3802" s="11"/>
      <c r="G3802" s="11"/>
    </row>
    <row r="3803" spans="1:7" ht="15" customHeight="1">
      <c r="A3803" s="12" t="s">
        <v>209</v>
      </c>
      <c r="B3803" s="12"/>
      <c r="C3803" s="2" t="s">
        <v>2</v>
      </c>
      <c r="D3803" s="2" t="s">
        <v>3</v>
      </c>
      <c r="E3803" s="2" t="s">
        <v>4</v>
      </c>
      <c r="F3803" s="2" t="s">
        <v>5</v>
      </c>
      <c r="G3803" s="2" t="s">
        <v>6</v>
      </c>
    </row>
    <row r="3804" spans="1:7" ht="21" customHeight="1">
      <c r="A3804" s="3" t="s">
        <v>1005</v>
      </c>
      <c r="B3804" s="4" t="s">
        <v>1006</v>
      </c>
      <c r="C3804" s="3" t="s">
        <v>9</v>
      </c>
      <c r="D3804" s="3" t="s">
        <v>130</v>
      </c>
      <c r="E3804" s="5">
        <v>2.9600000000000001E-5</v>
      </c>
      <c r="F3804" s="6">
        <v>3581.62</v>
      </c>
      <c r="G3804" s="6">
        <f>TRUNC(TRUNC(E3804,8)*F3804,2)</f>
        <v>0.1</v>
      </c>
    </row>
    <row r="3805" spans="1:7" ht="15" customHeight="1">
      <c r="A3805" s="1"/>
      <c r="B3805" s="1"/>
      <c r="C3805" s="1"/>
      <c r="D3805" s="1"/>
      <c r="E3805" s="13" t="s">
        <v>212</v>
      </c>
      <c r="F3805" s="13"/>
      <c r="G3805" s="7">
        <f>SUM(G3804:G3804)</f>
        <v>0.1</v>
      </c>
    </row>
    <row r="3806" spans="1:7" ht="15" customHeight="1">
      <c r="A3806" s="1"/>
      <c r="B3806" s="1"/>
      <c r="C3806" s="1"/>
      <c r="D3806" s="1"/>
      <c r="E3806" s="14" t="s">
        <v>30</v>
      </c>
      <c r="F3806" s="14"/>
      <c r="G3806" s="8">
        <v>0.1</v>
      </c>
    </row>
    <row r="3807" spans="1:7" ht="15" customHeight="1">
      <c r="A3807" s="1"/>
      <c r="B3807" s="1"/>
      <c r="C3807" s="1"/>
      <c r="D3807" s="1"/>
      <c r="E3807" s="14" t="s">
        <v>202</v>
      </c>
      <c r="F3807" s="14"/>
      <c r="G3807" s="8">
        <v>0</v>
      </c>
    </row>
    <row r="3808" spans="1:7" ht="15" customHeight="1">
      <c r="A3808" s="1"/>
      <c r="B3808" s="1"/>
      <c r="C3808" s="1"/>
      <c r="D3808" s="1"/>
      <c r="E3808" s="14" t="s">
        <v>32</v>
      </c>
      <c r="F3808" s="14"/>
      <c r="G3808" s="8">
        <f>ROUND(SUM(G3805),2)</f>
        <v>0.1</v>
      </c>
    </row>
    <row r="3809" spans="1:7" ht="15" customHeight="1">
      <c r="A3809" s="1"/>
      <c r="B3809" s="1"/>
      <c r="C3809" s="1"/>
      <c r="D3809" s="1"/>
      <c r="E3809" s="14" t="s">
        <v>33</v>
      </c>
      <c r="F3809" s="14"/>
      <c r="G3809" s="8">
        <f>ROUND(G3808 * (22.12/100),2)</f>
        <v>0.02</v>
      </c>
    </row>
    <row r="3810" spans="1:7" ht="15" customHeight="1">
      <c r="A3810" s="1"/>
      <c r="B3810" s="1"/>
      <c r="C3810" s="1"/>
      <c r="D3810" s="1"/>
      <c r="E3810" s="14" t="s">
        <v>34</v>
      </c>
      <c r="F3810" s="14"/>
      <c r="G3810" s="8">
        <f>G3809+G3808</f>
        <v>0.12000000000000001</v>
      </c>
    </row>
    <row r="3811" spans="1:7" ht="10.050000000000001" customHeight="1">
      <c r="A3811" s="1"/>
      <c r="B3811" s="1"/>
      <c r="C3811" s="1"/>
      <c r="D3811" s="1"/>
      <c r="E3811" s="10"/>
      <c r="F3811" s="10"/>
      <c r="G3811" s="10"/>
    </row>
    <row r="3812" spans="1:7" ht="19.95" customHeight="1">
      <c r="A3812" s="11" t="s">
        <v>1008</v>
      </c>
      <c r="B3812" s="11"/>
      <c r="C3812" s="11"/>
      <c r="D3812" s="11"/>
      <c r="E3812" s="11"/>
      <c r="F3812" s="11"/>
      <c r="G3812" s="11"/>
    </row>
    <row r="3813" spans="1:7" ht="15" customHeight="1">
      <c r="A3813" s="12" t="s">
        <v>209</v>
      </c>
      <c r="B3813" s="12"/>
      <c r="C3813" s="2" t="s">
        <v>2</v>
      </c>
      <c r="D3813" s="2" t="s">
        <v>3</v>
      </c>
      <c r="E3813" s="2" t="s">
        <v>4</v>
      </c>
      <c r="F3813" s="2" t="s">
        <v>5</v>
      </c>
      <c r="G3813" s="2" t="s">
        <v>6</v>
      </c>
    </row>
    <row r="3814" spans="1:7" ht="21" customHeight="1">
      <c r="A3814" s="3" t="s">
        <v>1005</v>
      </c>
      <c r="B3814" s="4" t="s">
        <v>1006</v>
      </c>
      <c r="C3814" s="3" t="s">
        <v>9</v>
      </c>
      <c r="D3814" s="3" t="s">
        <v>130</v>
      </c>
      <c r="E3814" s="5">
        <v>1E-4</v>
      </c>
      <c r="F3814" s="6">
        <v>3581.62</v>
      </c>
      <c r="G3814" s="6">
        <f>TRUNC(TRUNC(E3814,8)*F3814,2)</f>
        <v>0.35</v>
      </c>
    </row>
    <row r="3815" spans="1:7" ht="15" customHeight="1">
      <c r="A3815" s="1"/>
      <c r="B3815" s="1"/>
      <c r="C3815" s="1"/>
      <c r="D3815" s="1"/>
      <c r="E3815" s="13" t="s">
        <v>212</v>
      </c>
      <c r="F3815" s="13"/>
      <c r="G3815" s="7">
        <f>SUM(G3814:G3814)</f>
        <v>0.35</v>
      </c>
    </row>
    <row r="3816" spans="1:7" ht="15" customHeight="1">
      <c r="A3816" s="1"/>
      <c r="B3816" s="1"/>
      <c r="C3816" s="1"/>
      <c r="D3816" s="1"/>
      <c r="E3816" s="14" t="s">
        <v>30</v>
      </c>
      <c r="F3816" s="14"/>
      <c r="G3816" s="8">
        <v>0.35</v>
      </c>
    </row>
    <row r="3817" spans="1:7" ht="15" customHeight="1">
      <c r="A3817" s="1"/>
      <c r="B3817" s="1"/>
      <c r="C3817" s="1"/>
      <c r="D3817" s="1"/>
      <c r="E3817" s="14" t="s">
        <v>202</v>
      </c>
      <c r="F3817" s="14"/>
      <c r="G3817" s="8">
        <v>0</v>
      </c>
    </row>
    <row r="3818" spans="1:7" ht="15" customHeight="1">
      <c r="A3818" s="1"/>
      <c r="B3818" s="1"/>
      <c r="C3818" s="1"/>
      <c r="D3818" s="1"/>
      <c r="E3818" s="14" t="s">
        <v>32</v>
      </c>
      <c r="F3818" s="14"/>
      <c r="G3818" s="8">
        <f>ROUND(SUM(G3815),2)</f>
        <v>0.35</v>
      </c>
    </row>
    <row r="3819" spans="1:7" ht="15" customHeight="1">
      <c r="A3819" s="1"/>
      <c r="B3819" s="1"/>
      <c r="C3819" s="1"/>
      <c r="D3819" s="1"/>
      <c r="E3819" s="14" t="s">
        <v>33</v>
      </c>
      <c r="F3819" s="14"/>
      <c r="G3819" s="8">
        <f>ROUND(G3818 * (22.12/100),2)</f>
        <v>0.08</v>
      </c>
    </row>
    <row r="3820" spans="1:7" ht="15" customHeight="1">
      <c r="A3820" s="1"/>
      <c r="B3820" s="1"/>
      <c r="C3820" s="1"/>
      <c r="D3820" s="1"/>
      <c r="E3820" s="14" t="s">
        <v>34</v>
      </c>
      <c r="F3820" s="14"/>
      <c r="G3820" s="8">
        <f>G3819+G3818</f>
        <v>0.43</v>
      </c>
    </row>
    <row r="3821" spans="1:7" ht="10.050000000000001" customHeight="1">
      <c r="A3821" s="1"/>
      <c r="B3821" s="1"/>
      <c r="C3821" s="1"/>
      <c r="D3821" s="1"/>
      <c r="E3821" s="10"/>
      <c r="F3821" s="10"/>
      <c r="G3821" s="10"/>
    </row>
    <row r="3822" spans="1:7" ht="19.95" customHeight="1">
      <c r="A3822" s="11" t="s">
        <v>1009</v>
      </c>
      <c r="B3822" s="11"/>
      <c r="C3822" s="11"/>
      <c r="D3822" s="11"/>
      <c r="E3822" s="11"/>
      <c r="F3822" s="11"/>
      <c r="G3822" s="11"/>
    </row>
    <row r="3823" spans="1:7" ht="15" customHeight="1">
      <c r="A3823" s="12" t="s">
        <v>216</v>
      </c>
      <c r="B3823" s="12"/>
      <c r="C3823" s="2" t="s">
        <v>2</v>
      </c>
      <c r="D3823" s="2" t="s">
        <v>3</v>
      </c>
      <c r="E3823" s="2" t="s">
        <v>4</v>
      </c>
      <c r="F3823" s="2" t="s">
        <v>5</v>
      </c>
      <c r="G3823" s="2" t="s">
        <v>6</v>
      </c>
    </row>
    <row r="3824" spans="1:7" ht="21" customHeight="1">
      <c r="A3824" s="3" t="s">
        <v>217</v>
      </c>
      <c r="B3824" s="4" t="s">
        <v>218</v>
      </c>
      <c r="C3824" s="3" t="s">
        <v>9</v>
      </c>
      <c r="D3824" s="3" t="s">
        <v>219</v>
      </c>
      <c r="E3824" s="5">
        <v>0.52</v>
      </c>
      <c r="F3824" s="6">
        <v>1.02</v>
      </c>
      <c r="G3824" s="6">
        <f>TRUNC(TRUNC(E3824,8)*F3824,2)</f>
        <v>0.53</v>
      </c>
    </row>
    <row r="3825" spans="1:7" ht="15" customHeight="1">
      <c r="A3825" s="1"/>
      <c r="B3825" s="1"/>
      <c r="C3825" s="1"/>
      <c r="D3825" s="1"/>
      <c r="E3825" s="13" t="s">
        <v>220</v>
      </c>
      <c r="F3825" s="13"/>
      <c r="G3825" s="7">
        <f>SUM(G3824:G3824)</f>
        <v>0.53</v>
      </c>
    </row>
    <row r="3826" spans="1:7" ht="15" customHeight="1">
      <c r="A3826" s="1"/>
      <c r="B3826" s="1"/>
      <c r="C3826" s="1"/>
      <c r="D3826" s="1"/>
      <c r="E3826" s="14" t="s">
        <v>30</v>
      </c>
      <c r="F3826" s="14"/>
      <c r="G3826" s="8">
        <v>0.53</v>
      </c>
    </row>
    <row r="3827" spans="1:7" ht="15" customHeight="1">
      <c r="A3827" s="1"/>
      <c r="B3827" s="1"/>
      <c r="C3827" s="1"/>
      <c r="D3827" s="1"/>
      <c r="E3827" s="14" t="s">
        <v>202</v>
      </c>
      <c r="F3827" s="14"/>
      <c r="G3827" s="8">
        <v>0</v>
      </c>
    </row>
    <row r="3828" spans="1:7" ht="15" customHeight="1">
      <c r="A3828" s="1"/>
      <c r="B3828" s="1"/>
      <c r="C3828" s="1"/>
      <c r="D3828" s="1"/>
      <c r="E3828" s="14" t="s">
        <v>32</v>
      </c>
      <c r="F3828" s="14"/>
      <c r="G3828" s="8">
        <f>ROUND(SUM(G3825),2)</f>
        <v>0.53</v>
      </c>
    </row>
    <row r="3829" spans="1:7" ht="15" customHeight="1">
      <c r="A3829" s="1"/>
      <c r="B3829" s="1"/>
      <c r="C3829" s="1"/>
      <c r="D3829" s="1"/>
      <c r="E3829" s="14" t="s">
        <v>33</v>
      </c>
      <c r="F3829" s="14"/>
      <c r="G3829" s="8">
        <f>ROUND(G3828 * (22.12/100),2)</f>
        <v>0.12</v>
      </c>
    </row>
    <row r="3830" spans="1:7" ht="15" customHeight="1">
      <c r="A3830" s="1"/>
      <c r="B3830" s="1"/>
      <c r="C3830" s="1"/>
      <c r="D3830" s="1"/>
      <c r="E3830" s="14" t="s">
        <v>34</v>
      </c>
      <c r="F3830" s="14"/>
      <c r="G3830" s="8">
        <f>G3829+G3828</f>
        <v>0.65</v>
      </c>
    </row>
    <row r="3831" spans="1:7" ht="10.050000000000001" customHeight="1">
      <c r="A3831" s="1"/>
      <c r="B3831" s="1"/>
      <c r="C3831" s="1"/>
      <c r="D3831" s="1"/>
      <c r="E3831" s="10"/>
      <c r="F3831" s="10"/>
      <c r="G3831" s="10"/>
    </row>
    <row r="3832" spans="1:7" ht="19.95" customHeight="1">
      <c r="A3832" s="11" t="s">
        <v>1010</v>
      </c>
      <c r="B3832" s="11"/>
      <c r="C3832" s="11"/>
      <c r="D3832" s="11"/>
      <c r="E3832" s="11"/>
      <c r="F3832" s="11"/>
      <c r="G3832" s="11"/>
    </row>
    <row r="3833" spans="1:7" ht="15" customHeight="1">
      <c r="A3833" s="12" t="s">
        <v>1</v>
      </c>
      <c r="B3833" s="12"/>
      <c r="C3833" s="2" t="s">
        <v>2</v>
      </c>
      <c r="D3833" s="2" t="s">
        <v>3</v>
      </c>
      <c r="E3833" s="2" t="s">
        <v>4</v>
      </c>
      <c r="F3833" s="2" t="s">
        <v>5</v>
      </c>
      <c r="G3833" s="2" t="s">
        <v>6</v>
      </c>
    </row>
    <row r="3834" spans="1:7" ht="21" customHeight="1">
      <c r="A3834" s="3" t="s">
        <v>7</v>
      </c>
      <c r="B3834" s="4" t="s">
        <v>8</v>
      </c>
      <c r="C3834" s="3" t="s">
        <v>9</v>
      </c>
      <c r="D3834" s="3" t="s">
        <v>10</v>
      </c>
      <c r="E3834" s="5">
        <v>1</v>
      </c>
      <c r="F3834" s="6">
        <v>2.79</v>
      </c>
      <c r="G3834" s="6">
        <f t="shared" ref="G3834:G3839" si="41">TRUNC(TRUNC(E3834,8)*F3834,2)</f>
        <v>2.79</v>
      </c>
    </row>
    <row r="3835" spans="1:7" ht="21" customHeight="1">
      <c r="A3835" s="3" t="s">
        <v>11</v>
      </c>
      <c r="B3835" s="4" t="s">
        <v>12</v>
      </c>
      <c r="C3835" s="3" t="s">
        <v>9</v>
      </c>
      <c r="D3835" s="3" t="s">
        <v>10</v>
      </c>
      <c r="E3835" s="5">
        <v>1</v>
      </c>
      <c r="F3835" s="6">
        <v>1.31</v>
      </c>
      <c r="G3835" s="6">
        <f t="shared" si="41"/>
        <v>1.31</v>
      </c>
    </row>
    <row r="3836" spans="1:7" ht="21" customHeight="1">
      <c r="A3836" s="3" t="s">
        <v>13</v>
      </c>
      <c r="B3836" s="4" t="s">
        <v>14</v>
      </c>
      <c r="C3836" s="3" t="s">
        <v>9</v>
      </c>
      <c r="D3836" s="3" t="s">
        <v>10</v>
      </c>
      <c r="E3836" s="5">
        <v>1</v>
      </c>
      <c r="F3836" s="6">
        <v>1.43</v>
      </c>
      <c r="G3836" s="6">
        <f t="shared" si="41"/>
        <v>1.43</v>
      </c>
    </row>
    <row r="3837" spans="1:7" ht="21" customHeight="1">
      <c r="A3837" s="3" t="s">
        <v>15</v>
      </c>
      <c r="B3837" s="4" t="s">
        <v>16</v>
      </c>
      <c r="C3837" s="3" t="s">
        <v>9</v>
      </c>
      <c r="D3837" s="3" t="s">
        <v>10</v>
      </c>
      <c r="E3837" s="5">
        <v>1</v>
      </c>
      <c r="F3837" s="6">
        <v>0.78</v>
      </c>
      <c r="G3837" s="6">
        <f t="shared" si="41"/>
        <v>0.78</v>
      </c>
    </row>
    <row r="3838" spans="1:7" ht="21" customHeight="1">
      <c r="A3838" s="3" t="s">
        <v>17</v>
      </c>
      <c r="B3838" s="4" t="s">
        <v>18</v>
      </c>
      <c r="C3838" s="3" t="s">
        <v>9</v>
      </c>
      <c r="D3838" s="3" t="s">
        <v>10</v>
      </c>
      <c r="E3838" s="5">
        <v>1</v>
      </c>
      <c r="F3838" s="6">
        <v>0.08</v>
      </c>
      <c r="G3838" s="6">
        <f t="shared" si="41"/>
        <v>0.08</v>
      </c>
    </row>
    <row r="3839" spans="1:7" ht="21" customHeight="1">
      <c r="A3839" s="3" t="s">
        <v>19</v>
      </c>
      <c r="B3839" s="4" t="s">
        <v>20</v>
      </c>
      <c r="C3839" s="3" t="s">
        <v>9</v>
      </c>
      <c r="D3839" s="3" t="s">
        <v>10</v>
      </c>
      <c r="E3839" s="5">
        <v>1</v>
      </c>
      <c r="F3839" s="6">
        <v>0.54</v>
      </c>
      <c r="G3839" s="6">
        <f t="shared" si="41"/>
        <v>0.54</v>
      </c>
    </row>
    <row r="3840" spans="1:7" ht="15" customHeight="1">
      <c r="A3840" s="1"/>
      <c r="B3840" s="1"/>
      <c r="C3840" s="1"/>
      <c r="D3840" s="1"/>
      <c r="E3840" s="13" t="s">
        <v>21</v>
      </c>
      <c r="F3840" s="13"/>
      <c r="G3840" s="7">
        <f>SUM(G3834:G3839)</f>
        <v>6.93</v>
      </c>
    </row>
    <row r="3841" spans="1:7" ht="15" customHeight="1">
      <c r="A3841" s="12" t="s">
        <v>22</v>
      </c>
      <c r="B3841" s="12"/>
      <c r="C3841" s="2" t="s">
        <v>2</v>
      </c>
      <c r="D3841" s="2" t="s">
        <v>3</v>
      </c>
      <c r="E3841" s="2" t="s">
        <v>4</v>
      </c>
      <c r="F3841" s="2" t="s">
        <v>5</v>
      </c>
      <c r="G3841" s="2" t="s">
        <v>6</v>
      </c>
    </row>
    <row r="3842" spans="1:7" ht="15" customHeight="1">
      <c r="A3842" s="3" t="s">
        <v>473</v>
      </c>
      <c r="B3842" s="4" t="s">
        <v>474</v>
      </c>
      <c r="C3842" s="3" t="s">
        <v>9</v>
      </c>
      <c r="D3842" s="3" t="s">
        <v>10</v>
      </c>
      <c r="E3842" s="5">
        <v>1</v>
      </c>
      <c r="F3842" s="6">
        <v>17.059999999999999</v>
      </c>
      <c r="G3842" s="6">
        <f>TRUNC(TRUNC(E3842,8)*F3842,2)</f>
        <v>17.059999999999999</v>
      </c>
    </row>
    <row r="3843" spans="1:7" ht="15" customHeight="1">
      <c r="A3843" s="1"/>
      <c r="B3843" s="1"/>
      <c r="C3843" s="1"/>
      <c r="D3843" s="1"/>
      <c r="E3843" s="13" t="s">
        <v>25</v>
      </c>
      <c r="F3843" s="13"/>
      <c r="G3843" s="7">
        <f>SUM(G3842:G3842)</f>
        <v>17.059999999999999</v>
      </c>
    </row>
    <row r="3844" spans="1:7" ht="15" customHeight="1">
      <c r="A3844" s="12" t="s">
        <v>26</v>
      </c>
      <c r="B3844" s="12"/>
      <c r="C3844" s="2" t="s">
        <v>2</v>
      </c>
      <c r="D3844" s="2" t="s">
        <v>3</v>
      </c>
      <c r="E3844" s="2" t="s">
        <v>4</v>
      </c>
      <c r="F3844" s="2" t="s">
        <v>5</v>
      </c>
      <c r="G3844" s="2" t="s">
        <v>6</v>
      </c>
    </row>
    <row r="3845" spans="1:7" ht="21" customHeight="1">
      <c r="A3845" s="3" t="s">
        <v>1011</v>
      </c>
      <c r="B3845" s="4" t="s">
        <v>1012</v>
      </c>
      <c r="C3845" s="3" t="s">
        <v>9</v>
      </c>
      <c r="D3845" s="3" t="s">
        <v>10</v>
      </c>
      <c r="E3845" s="5">
        <v>1</v>
      </c>
      <c r="F3845" s="6">
        <v>0.25</v>
      </c>
      <c r="G3845" s="6">
        <f>TRUNC(TRUNC(E3845,8)*F3845,2)</f>
        <v>0.25</v>
      </c>
    </row>
    <row r="3846" spans="1:7" ht="15" customHeight="1">
      <c r="A3846" s="1"/>
      <c r="B3846" s="1"/>
      <c r="C3846" s="1"/>
      <c r="D3846" s="1"/>
      <c r="E3846" s="13" t="s">
        <v>29</v>
      </c>
      <c r="F3846" s="13"/>
      <c r="G3846" s="7">
        <f>SUM(G3845:G3845)</f>
        <v>0.25</v>
      </c>
    </row>
    <row r="3847" spans="1:7" ht="15" customHeight="1">
      <c r="A3847" s="1"/>
      <c r="B3847" s="1"/>
      <c r="C3847" s="1"/>
      <c r="D3847" s="1"/>
      <c r="E3847" s="14" t="s">
        <v>30</v>
      </c>
      <c r="F3847" s="14"/>
      <c r="G3847" s="8">
        <v>15.01</v>
      </c>
    </row>
    <row r="3848" spans="1:7" ht="15" customHeight="1">
      <c r="A3848" s="1"/>
      <c r="B3848" s="1"/>
      <c r="C3848" s="1"/>
      <c r="D3848" s="1"/>
      <c r="E3848" s="14" t="s">
        <v>31</v>
      </c>
      <c r="F3848" s="14"/>
      <c r="G3848" s="8">
        <v>9.23</v>
      </c>
    </row>
    <row r="3849" spans="1:7" ht="15" customHeight="1">
      <c r="A3849" s="1"/>
      <c r="B3849" s="1"/>
      <c r="C3849" s="1"/>
      <c r="D3849" s="1"/>
      <c r="E3849" s="14" t="s">
        <v>32</v>
      </c>
      <c r="F3849" s="14"/>
      <c r="G3849" s="8">
        <f>ROUND(SUM(G3840,G3843,G3846),2)</f>
        <v>24.24</v>
      </c>
    </row>
    <row r="3850" spans="1:7" ht="15" customHeight="1">
      <c r="A3850" s="1"/>
      <c r="B3850" s="1"/>
      <c r="C3850" s="1"/>
      <c r="D3850" s="1"/>
      <c r="E3850" s="14" t="s">
        <v>33</v>
      </c>
      <c r="F3850" s="14"/>
      <c r="G3850" s="8">
        <f>ROUND(G3849 * (22.12/100),2)</f>
        <v>5.36</v>
      </c>
    </row>
    <row r="3851" spans="1:7" ht="15" customHeight="1">
      <c r="A3851" s="1"/>
      <c r="B3851" s="1"/>
      <c r="C3851" s="1"/>
      <c r="D3851" s="1"/>
      <c r="E3851" s="14" t="s">
        <v>34</v>
      </c>
      <c r="F3851" s="14"/>
      <c r="G3851" s="8">
        <f>G3850+G3849</f>
        <v>29.599999999999998</v>
      </c>
    </row>
    <row r="3852" spans="1:7" ht="10.050000000000001" customHeight="1">
      <c r="A3852" s="1"/>
      <c r="B3852" s="1"/>
      <c r="C3852" s="1"/>
      <c r="D3852" s="1"/>
      <c r="E3852" s="10"/>
      <c r="F3852" s="10"/>
      <c r="G3852" s="10"/>
    </row>
    <row r="3853" spans="1:7" ht="19.95" customHeight="1">
      <c r="A3853" s="11" t="s">
        <v>1013</v>
      </c>
      <c r="B3853" s="11"/>
      <c r="C3853" s="11"/>
      <c r="D3853" s="11"/>
      <c r="E3853" s="11"/>
      <c r="F3853" s="11"/>
      <c r="G3853" s="11"/>
    </row>
    <row r="3854" spans="1:7" ht="15" customHeight="1">
      <c r="A3854" s="12" t="s">
        <v>63</v>
      </c>
      <c r="B3854" s="12"/>
      <c r="C3854" s="2" t="s">
        <v>2</v>
      </c>
      <c r="D3854" s="2" t="s">
        <v>3</v>
      </c>
      <c r="E3854" s="2" t="s">
        <v>4</v>
      </c>
      <c r="F3854" s="2" t="s">
        <v>5</v>
      </c>
      <c r="G3854" s="2" t="s">
        <v>6</v>
      </c>
    </row>
    <row r="3855" spans="1:7" ht="21" customHeight="1">
      <c r="A3855" s="3" t="s">
        <v>523</v>
      </c>
      <c r="B3855" s="4" t="s">
        <v>524</v>
      </c>
      <c r="C3855" s="3" t="s">
        <v>9</v>
      </c>
      <c r="D3855" s="3" t="s">
        <v>130</v>
      </c>
      <c r="E3855" s="5">
        <v>4.8000000000000001E-2</v>
      </c>
      <c r="F3855" s="6">
        <v>4</v>
      </c>
      <c r="G3855" s="6">
        <f>TRUNC(TRUNC(E3855,8)*F3855,2)</f>
        <v>0.19</v>
      </c>
    </row>
    <row r="3856" spans="1:7" ht="21" customHeight="1">
      <c r="A3856" s="3" t="s">
        <v>1014</v>
      </c>
      <c r="B3856" s="4" t="s">
        <v>1015</v>
      </c>
      <c r="C3856" s="3" t="s">
        <v>9</v>
      </c>
      <c r="D3856" s="3" t="s">
        <v>130</v>
      </c>
      <c r="E3856" s="5">
        <v>1</v>
      </c>
      <c r="F3856" s="6">
        <v>77.86</v>
      </c>
      <c r="G3856" s="6">
        <f>TRUNC(TRUNC(E3856,8)*F3856,2)</f>
        <v>77.86</v>
      </c>
    </row>
    <row r="3857" spans="1:7" ht="15" customHeight="1">
      <c r="A3857" s="1"/>
      <c r="B3857" s="1"/>
      <c r="C3857" s="1"/>
      <c r="D3857" s="1"/>
      <c r="E3857" s="13" t="s">
        <v>70</v>
      </c>
      <c r="F3857" s="13"/>
      <c r="G3857" s="7">
        <f>SUM(G3855:G3856)</f>
        <v>78.05</v>
      </c>
    </row>
    <row r="3858" spans="1:7" ht="15" customHeight="1">
      <c r="A3858" s="12" t="s">
        <v>71</v>
      </c>
      <c r="B3858" s="12"/>
      <c r="C3858" s="2" t="s">
        <v>2</v>
      </c>
      <c r="D3858" s="2" t="s">
        <v>3</v>
      </c>
      <c r="E3858" s="2" t="s">
        <v>4</v>
      </c>
      <c r="F3858" s="2" t="s">
        <v>5</v>
      </c>
      <c r="G3858" s="2" t="s">
        <v>6</v>
      </c>
    </row>
    <row r="3859" spans="1:7" ht="21" customHeight="1">
      <c r="A3859" s="3" t="s">
        <v>525</v>
      </c>
      <c r="B3859" s="4" t="s">
        <v>526</v>
      </c>
      <c r="C3859" s="3" t="s">
        <v>9</v>
      </c>
      <c r="D3859" s="3" t="s">
        <v>10</v>
      </c>
      <c r="E3859" s="5">
        <v>0.17399999999999999</v>
      </c>
      <c r="F3859" s="6">
        <v>29.13</v>
      </c>
      <c r="G3859" s="6">
        <f>TRUNC(TRUNC(E3859,8)*F3859,2)</f>
        <v>5.0599999999999996</v>
      </c>
    </row>
    <row r="3860" spans="1:7" ht="15" customHeight="1">
      <c r="A3860" s="3" t="s">
        <v>74</v>
      </c>
      <c r="B3860" s="4" t="s">
        <v>75</v>
      </c>
      <c r="C3860" s="3" t="s">
        <v>9</v>
      </c>
      <c r="D3860" s="3" t="s">
        <v>10</v>
      </c>
      <c r="E3860" s="5">
        <v>5.4800000000000001E-2</v>
      </c>
      <c r="F3860" s="6">
        <v>24.08</v>
      </c>
      <c r="G3860" s="6">
        <f>TRUNC(TRUNC(E3860,8)*F3860,2)</f>
        <v>1.31</v>
      </c>
    </row>
    <row r="3861" spans="1:7" ht="18" customHeight="1">
      <c r="A3861" s="1"/>
      <c r="B3861" s="1"/>
      <c r="C3861" s="1"/>
      <c r="D3861" s="1"/>
      <c r="E3861" s="13" t="s">
        <v>76</v>
      </c>
      <c r="F3861" s="13"/>
      <c r="G3861" s="7">
        <f>SUM(G3859:G3860)</f>
        <v>6.3699999999999992</v>
      </c>
    </row>
    <row r="3862" spans="1:7" ht="15" customHeight="1">
      <c r="A3862" s="1"/>
      <c r="B3862" s="1"/>
      <c r="C3862" s="1"/>
      <c r="D3862" s="1"/>
      <c r="E3862" s="14" t="s">
        <v>30</v>
      </c>
      <c r="F3862" s="14"/>
      <c r="G3862" s="8">
        <v>81.8</v>
      </c>
    </row>
    <row r="3863" spans="1:7" ht="15" customHeight="1">
      <c r="A3863" s="1"/>
      <c r="B3863" s="1"/>
      <c r="C3863" s="1"/>
      <c r="D3863" s="1"/>
      <c r="E3863" s="14" t="s">
        <v>31</v>
      </c>
      <c r="F3863" s="14"/>
      <c r="G3863" s="8">
        <v>2.62</v>
      </c>
    </row>
    <row r="3864" spans="1:7" ht="15" customHeight="1">
      <c r="A3864" s="1"/>
      <c r="B3864" s="1"/>
      <c r="C3864" s="1"/>
      <c r="D3864" s="1"/>
      <c r="E3864" s="14" t="s">
        <v>32</v>
      </c>
      <c r="F3864" s="14"/>
      <c r="G3864" s="8">
        <f>ROUND(SUM(G3857,G3861),2)</f>
        <v>84.42</v>
      </c>
    </row>
    <row r="3865" spans="1:7" ht="15" customHeight="1">
      <c r="A3865" s="1"/>
      <c r="B3865" s="1"/>
      <c r="C3865" s="1"/>
      <c r="D3865" s="1"/>
      <c r="E3865" s="14" t="s">
        <v>33</v>
      </c>
      <c r="F3865" s="14"/>
      <c r="G3865" s="8">
        <f>ROUND(G3864 * (22.12/100),2)</f>
        <v>18.670000000000002</v>
      </c>
    </row>
    <row r="3866" spans="1:7" ht="15" customHeight="1">
      <c r="A3866" s="1"/>
      <c r="B3866" s="1"/>
      <c r="C3866" s="1"/>
      <c r="D3866" s="1"/>
      <c r="E3866" s="14" t="s">
        <v>34</v>
      </c>
      <c r="F3866" s="14"/>
      <c r="G3866" s="8">
        <f>G3865+G3864</f>
        <v>103.09</v>
      </c>
    </row>
    <row r="3867" spans="1:7" ht="10.050000000000001" customHeight="1">
      <c r="A3867" s="1"/>
      <c r="B3867" s="1"/>
      <c r="C3867" s="1"/>
      <c r="D3867" s="1"/>
      <c r="E3867" s="10"/>
      <c r="F3867" s="10"/>
      <c r="G3867" s="10"/>
    </row>
    <row r="3868" spans="1:7" ht="19.95" customHeight="1">
      <c r="A3868" s="11" t="s">
        <v>1016</v>
      </c>
      <c r="B3868" s="11"/>
      <c r="C3868" s="11"/>
      <c r="D3868" s="11"/>
      <c r="E3868" s="11"/>
      <c r="F3868" s="11"/>
      <c r="G3868" s="11"/>
    </row>
    <row r="3869" spans="1:7" ht="15" customHeight="1">
      <c r="A3869" s="12" t="s">
        <v>63</v>
      </c>
      <c r="B3869" s="12"/>
      <c r="C3869" s="2" t="s">
        <v>2</v>
      </c>
      <c r="D3869" s="2" t="s">
        <v>3</v>
      </c>
      <c r="E3869" s="2" t="s">
        <v>4</v>
      </c>
      <c r="F3869" s="2" t="s">
        <v>5</v>
      </c>
      <c r="G3869" s="2" t="s">
        <v>6</v>
      </c>
    </row>
    <row r="3870" spans="1:7" ht="21" customHeight="1">
      <c r="A3870" s="3" t="s">
        <v>523</v>
      </c>
      <c r="B3870" s="4" t="s">
        <v>524</v>
      </c>
      <c r="C3870" s="3" t="s">
        <v>9</v>
      </c>
      <c r="D3870" s="3" t="s">
        <v>130</v>
      </c>
      <c r="E3870" s="5">
        <v>3.32E-2</v>
      </c>
      <c r="F3870" s="6">
        <v>4</v>
      </c>
      <c r="G3870" s="6">
        <f>TRUNC(TRUNC(E3870,8)*F3870,2)</f>
        <v>0.13</v>
      </c>
    </row>
    <row r="3871" spans="1:7" ht="21" customHeight="1">
      <c r="A3871" s="3" t="s">
        <v>1017</v>
      </c>
      <c r="B3871" s="4" t="s">
        <v>1018</v>
      </c>
      <c r="C3871" s="3" t="s">
        <v>9</v>
      </c>
      <c r="D3871" s="3" t="s">
        <v>130</v>
      </c>
      <c r="E3871" s="5">
        <v>1</v>
      </c>
      <c r="F3871" s="6">
        <v>4.88</v>
      </c>
      <c r="G3871" s="6">
        <f>TRUNC(TRUNC(E3871,8)*F3871,2)</f>
        <v>4.88</v>
      </c>
    </row>
    <row r="3872" spans="1:7" ht="15" customHeight="1">
      <c r="A3872" s="1"/>
      <c r="B3872" s="1"/>
      <c r="C3872" s="1"/>
      <c r="D3872" s="1"/>
      <c r="E3872" s="13" t="s">
        <v>70</v>
      </c>
      <c r="F3872" s="13"/>
      <c r="G3872" s="7">
        <f>SUM(G3870:G3871)</f>
        <v>5.01</v>
      </c>
    </row>
    <row r="3873" spans="1:7" ht="15" customHeight="1">
      <c r="A3873" s="12" t="s">
        <v>71</v>
      </c>
      <c r="B3873" s="12"/>
      <c r="C3873" s="2" t="s">
        <v>2</v>
      </c>
      <c r="D3873" s="2" t="s">
        <v>3</v>
      </c>
      <c r="E3873" s="2" t="s">
        <v>4</v>
      </c>
      <c r="F3873" s="2" t="s">
        <v>5</v>
      </c>
      <c r="G3873" s="2" t="s">
        <v>6</v>
      </c>
    </row>
    <row r="3874" spans="1:7" ht="21" customHeight="1">
      <c r="A3874" s="3" t="s">
        <v>525</v>
      </c>
      <c r="B3874" s="4" t="s">
        <v>526</v>
      </c>
      <c r="C3874" s="3" t="s">
        <v>9</v>
      </c>
      <c r="D3874" s="3" t="s">
        <v>10</v>
      </c>
      <c r="E3874" s="5">
        <v>0.1232</v>
      </c>
      <c r="F3874" s="6">
        <v>29.13</v>
      </c>
      <c r="G3874" s="6">
        <f>TRUNC(TRUNC(E3874,8)*F3874,2)</f>
        <v>3.58</v>
      </c>
    </row>
    <row r="3875" spans="1:7" ht="15" customHeight="1">
      <c r="A3875" s="3" t="s">
        <v>74</v>
      </c>
      <c r="B3875" s="4" t="s">
        <v>75</v>
      </c>
      <c r="C3875" s="3" t="s">
        <v>9</v>
      </c>
      <c r="D3875" s="3" t="s">
        <v>10</v>
      </c>
      <c r="E3875" s="5">
        <v>3.8800000000000001E-2</v>
      </c>
      <c r="F3875" s="6">
        <v>24.08</v>
      </c>
      <c r="G3875" s="6">
        <f>TRUNC(TRUNC(E3875,8)*F3875,2)</f>
        <v>0.93</v>
      </c>
    </row>
    <row r="3876" spans="1:7" ht="18" customHeight="1">
      <c r="A3876" s="1"/>
      <c r="B3876" s="1"/>
      <c r="C3876" s="1"/>
      <c r="D3876" s="1"/>
      <c r="E3876" s="13" t="s">
        <v>76</v>
      </c>
      <c r="F3876" s="13"/>
      <c r="G3876" s="7">
        <f>SUM(G3874:G3875)</f>
        <v>4.51</v>
      </c>
    </row>
    <row r="3877" spans="1:7" ht="15" customHeight="1">
      <c r="A3877" s="1"/>
      <c r="B3877" s="1"/>
      <c r="C3877" s="1"/>
      <c r="D3877" s="1"/>
      <c r="E3877" s="14" t="s">
        <v>30</v>
      </c>
      <c r="F3877" s="14"/>
      <c r="G3877" s="8">
        <v>7.66</v>
      </c>
    </row>
    <row r="3878" spans="1:7" ht="15" customHeight="1">
      <c r="A3878" s="1"/>
      <c r="B3878" s="1"/>
      <c r="C3878" s="1"/>
      <c r="D3878" s="1"/>
      <c r="E3878" s="14" t="s">
        <v>31</v>
      </c>
      <c r="F3878" s="14"/>
      <c r="G3878" s="8">
        <v>1.86</v>
      </c>
    </row>
    <row r="3879" spans="1:7" ht="15" customHeight="1">
      <c r="A3879" s="1"/>
      <c r="B3879" s="1"/>
      <c r="C3879" s="1"/>
      <c r="D3879" s="1"/>
      <c r="E3879" s="14" t="s">
        <v>32</v>
      </c>
      <c r="F3879" s="14"/>
      <c r="G3879" s="8">
        <f>ROUND(SUM(G3872,G3876),2)</f>
        <v>9.52</v>
      </c>
    </row>
    <row r="3880" spans="1:7" ht="15" customHeight="1">
      <c r="A3880" s="1"/>
      <c r="B3880" s="1"/>
      <c r="C3880" s="1"/>
      <c r="D3880" s="1"/>
      <c r="E3880" s="14" t="s">
        <v>33</v>
      </c>
      <c r="F3880" s="14"/>
      <c r="G3880" s="8">
        <f>ROUND(G3879 * (22.12/100),2)</f>
        <v>2.11</v>
      </c>
    </row>
    <row r="3881" spans="1:7" ht="15" customHeight="1">
      <c r="A3881" s="1"/>
      <c r="B3881" s="1"/>
      <c r="C3881" s="1"/>
      <c r="D3881" s="1"/>
      <c r="E3881" s="14" t="s">
        <v>34</v>
      </c>
      <c r="F3881" s="14"/>
      <c r="G3881" s="8">
        <f>G3880+G3879</f>
        <v>11.629999999999999</v>
      </c>
    </row>
  </sheetData>
  <mergeCells count="2886">
    <mergeCell ref="E3881:F3881"/>
    <mergeCell ref="E3876:F3876"/>
    <mergeCell ref="E3877:F3877"/>
    <mergeCell ref="E3878:F3878"/>
    <mergeCell ref="E3879:F3879"/>
    <mergeCell ref="E3880:F3880"/>
    <mergeCell ref="E3867:G3867"/>
    <mergeCell ref="A3868:G3868"/>
    <mergeCell ref="A3869:B3869"/>
    <mergeCell ref="E3872:F3872"/>
    <mergeCell ref="A3873:B3873"/>
    <mergeCell ref="E3862:F3862"/>
    <mergeCell ref="E3863:F3863"/>
    <mergeCell ref="E3864:F3864"/>
    <mergeCell ref="E3865:F3865"/>
    <mergeCell ref="E3866:F3866"/>
    <mergeCell ref="A3853:G3853"/>
    <mergeCell ref="A3854:B3854"/>
    <mergeCell ref="E3857:F3857"/>
    <mergeCell ref="A3858:B3858"/>
    <mergeCell ref="E3861:F3861"/>
    <mergeCell ref="E3848:F3848"/>
    <mergeCell ref="E3849:F3849"/>
    <mergeCell ref="E3850:F3850"/>
    <mergeCell ref="E3851:F3851"/>
    <mergeCell ref="E3852:G3852"/>
    <mergeCell ref="A3841:B3841"/>
    <mergeCell ref="E3843:F3843"/>
    <mergeCell ref="A3844:B3844"/>
    <mergeCell ref="E3846:F3846"/>
    <mergeCell ref="E3847:F3847"/>
    <mergeCell ref="E3830:F3830"/>
    <mergeCell ref="E3831:G3831"/>
    <mergeCell ref="A3832:G3832"/>
    <mergeCell ref="A3833:B3833"/>
    <mergeCell ref="E3840:F3840"/>
    <mergeCell ref="E3825:F3825"/>
    <mergeCell ref="E3826:F3826"/>
    <mergeCell ref="E3827:F3827"/>
    <mergeCell ref="E3828:F3828"/>
    <mergeCell ref="E3829:F3829"/>
    <mergeCell ref="E3819:F3819"/>
    <mergeCell ref="E3820:F3820"/>
    <mergeCell ref="E3821:G3821"/>
    <mergeCell ref="A3822:G3822"/>
    <mergeCell ref="A3823:B3823"/>
    <mergeCell ref="A3813:B3813"/>
    <mergeCell ref="E3815:F3815"/>
    <mergeCell ref="E3816:F3816"/>
    <mergeCell ref="E3817:F3817"/>
    <mergeCell ref="E3818:F3818"/>
    <mergeCell ref="E3808:F3808"/>
    <mergeCell ref="E3809:F3809"/>
    <mergeCell ref="E3810:F3810"/>
    <mergeCell ref="E3811:G3811"/>
    <mergeCell ref="A3812:G3812"/>
    <mergeCell ref="A3802:G3802"/>
    <mergeCell ref="A3803:B3803"/>
    <mergeCell ref="E3805:F3805"/>
    <mergeCell ref="E3806:F3806"/>
    <mergeCell ref="E3807:F3807"/>
    <mergeCell ref="E3797:F3797"/>
    <mergeCell ref="E3798:F3798"/>
    <mergeCell ref="E3799:F3799"/>
    <mergeCell ref="E3800:F3800"/>
    <mergeCell ref="E3801:G3801"/>
    <mergeCell ref="E3791:G3791"/>
    <mergeCell ref="A3792:G3792"/>
    <mergeCell ref="A3793:B3793"/>
    <mergeCell ref="E3795:F3795"/>
    <mergeCell ref="E3796:F3796"/>
    <mergeCell ref="E3786:F3786"/>
    <mergeCell ref="E3787:F3787"/>
    <mergeCell ref="E3788:F3788"/>
    <mergeCell ref="E3789:F3789"/>
    <mergeCell ref="E3790:F3790"/>
    <mergeCell ref="E3777:F3777"/>
    <mergeCell ref="E3778:G3778"/>
    <mergeCell ref="A3779:G3779"/>
    <mergeCell ref="A3780:B3780"/>
    <mergeCell ref="E3785:F3785"/>
    <mergeCell ref="E3772:F3772"/>
    <mergeCell ref="E3773:F3773"/>
    <mergeCell ref="E3774:F3774"/>
    <mergeCell ref="E3775:F3775"/>
    <mergeCell ref="E3776:F3776"/>
    <mergeCell ref="E3765:F3765"/>
    <mergeCell ref="E3766:F3766"/>
    <mergeCell ref="E3767:G3767"/>
    <mergeCell ref="A3768:G3768"/>
    <mergeCell ref="A3769:B3769"/>
    <mergeCell ref="A3758:B3758"/>
    <mergeCell ref="E3761:F3761"/>
    <mergeCell ref="E3762:F3762"/>
    <mergeCell ref="E3763:F3763"/>
    <mergeCell ref="E3764:F3764"/>
    <mergeCell ref="E3749:F3749"/>
    <mergeCell ref="E3750:G3750"/>
    <mergeCell ref="A3751:G3751"/>
    <mergeCell ref="A3752:B3752"/>
    <mergeCell ref="E3757:F3757"/>
    <mergeCell ref="E3744:F3744"/>
    <mergeCell ref="E3745:F3745"/>
    <mergeCell ref="E3746:F3746"/>
    <mergeCell ref="E3747:F3747"/>
    <mergeCell ref="E3748:F3748"/>
    <mergeCell ref="E3735:G3735"/>
    <mergeCell ref="A3736:G3736"/>
    <mergeCell ref="A3737:B3737"/>
    <mergeCell ref="E3740:F3740"/>
    <mergeCell ref="A3741:B3741"/>
    <mergeCell ref="E3730:F3730"/>
    <mergeCell ref="E3731:F3731"/>
    <mergeCell ref="E3732:F3732"/>
    <mergeCell ref="E3733:F3733"/>
    <mergeCell ref="E3734:F3734"/>
    <mergeCell ref="A3721:G3721"/>
    <mergeCell ref="A3722:B3722"/>
    <mergeCell ref="E3725:F3725"/>
    <mergeCell ref="A3726:B3726"/>
    <mergeCell ref="E3729:F3729"/>
    <mergeCell ref="E3716:F3716"/>
    <mergeCell ref="E3717:F3717"/>
    <mergeCell ref="E3718:F3718"/>
    <mergeCell ref="E3719:F3719"/>
    <mergeCell ref="E3720:G3720"/>
    <mergeCell ref="A3709:B3709"/>
    <mergeCell ref="E3711:F3711"/>
    <mergeCell ref="A3712:B3712"/>
    <mergeCell ref="E3714:F3714"/>
    <mergeCell ref="E3715:F3715"/>
    <mergeCell ref="E3698:F3698"/>
    <mergeCell ref="E3699:G3699"/>
    <mergeCell ref="A3700:G3700"/>
    <mergeCell ref="A3701:B3701"/>
    <mergeCell ref="E3708:F3708"/>
    <mergeCell ref="E3693:F3693"/>
    <mergeCell ref="E3694:F3694"/>
    <mergeCell ref="E3695:F3695"/>
    <mergeCell ref="E3696:F3696"/>
    <mergeCell ref="E3697:F3697"/>
    <mergeCell ref="E3687:F3687"/>
    <mergeCell ref="E3688:F3688"/>
    <mergeCell ref="E3689:G3689"/>
    <mergeCell ref="A3690:G3690"/>
    <mergeCell ref="A3691:B3691"/>
    <mergeCell ref="A3681:B3681"/>
    <mergeCell ref="E3683:F3683"/>
    <mergeCell ref="E3684:F3684"/>
    <mergeCell ref="E3685:F3685"/>
    <mergeCell ref="E3686:F3686"/>
    <mergeCell ref="E3676:F3676"/>
    <mergeCell ref="E3677:F3677"/>
    <mergeCell ref="E3678:F3678"/>
    <mergeCell ref="E3679:G3679"/>
    <mergeCell ref="A3680:G3680"/>
    <mergeCell ref="A3670:G3670"/>
    <mergeCell ref="A3671:B3671"/>
    <mergeCell ref="E3673:F3673"/>
    <mergeCell ref="E3674:F3674"/>
    <mergeCell ref="E3675:F3675"/>
    <mergeCell ref="E3665:F3665"/>
    <mergeCell ref="E3666:F3666"/>
    <mergeCell ref="E3667:F3667"/>
    <mergeCell ref="E3668:F3668"/>
    <mergeCell ref="E3669:G3669"/>
    <mergeCell ref="E3659:G3659"/>
    <mergeCell ref="A3660:G3660"/>
    <mergeCell ref="A3661:B3661"/>
    <mergeCell ref="E3663:F3663"/>
    <mergeCell ref="E3664:F3664"/>
    <mergeCell ref="E3654:F3654"/>
    <mergeCell ref="E3655:F3655"/>
    <mergeCell ref="E3656:F3656"/>
    <mergeCell ref="E3657:F3657"/>
    <mergeCell ref="E3658:F3658"/>
    <mergeCell ref="A3644:G3644"/>
    <mergeCell ref="A3645:B3645"/>
    <mergeCell ref="E3647:F3647"/>
    <mergeCell ref="A3648:B3648"/>
    <mergeCell ref="E3653:F3653"/>
    <mergeCell ref="E3639:F3639"/>
    <mergeCell ref="E3640:F3640"/>
    <mergeCell ref="E3641:F3641"/>
    <mergeCell ref="E3642:F3642"/>
    <mergeCell ref="E3643:G3643"/>
    <mergeCell ref="A3631:B3631"/>
    <mergeCell ref="E3633:F3633"/>
    <mergeCell ref="A3634:B3634"/>
    <mergeCell ref="E3637:F3637"/>
    <mergeCell ref="E3638:F3638"/>
    <mergeCell ref="E3626:F3626"/>
    <mergeCell ref="E3627:F3627"/>
    <mergeCell ref="E3628:F3628"/>
    <mergeCell ref="E3629:G3629"/>
    <mergeCell ref="A3630:G3630"/>
    <mergeCell ref="A3620:G3620"/>
    <mergeCell ref="A3621:B3621"/>
    <mergeCell ref="E3623:F3623"/>
    <mergeCell ref="E3624:F3624"/>
    <mergeCell ref="E3625:F3625"/>
    <mergeCell ref="E3615:F3615"/>
    <mergeCell ref="E3616:F3616"/>
    <mergeCell ref="E3617:F3617"/>
    <mergeCell ref="E3618:F3618"/>
    <mergeCell ref="E3619:G3619"/>
    <mergeCell ref="A3606:B3606"/>
    <mergeCell ref="E3609:F3609"/>
    <mergeCell ref="A3610:B3610"/>
    <mergeCell ref="E3613:F3613"/>
    <mergeCell ref="E3614:F3614"/>
    <mergeCell ref="E3601:F3601"/>
    <mergeCell ref="E3602:F3602"/>
    <mergeCell ref="E3603:F3603"/>
    <mergeCell ref="E3604:G3604"/>
    <mergeCell ref="A3605:G3605"/>
    <mergeCell ref="E3594:F3594"/>
    <mergeCell ref="A3595:B3595"/>
    <mergeCell ref="E3598:F3598"/>
    <mergeCell ref="E3599:F3599"/>
    <mergeCell ref="E3600:F3600"/>
    <mergeCell ref="E3587:F3587"/>
    <mergeCell ref="E3588:F3588"/>
    <mergeCell ref="E3589:G3589"/>
    <mergeCell ref="A3590:G3590"/>
    <mergeCell ref="A3591:B3591"/>
    <mergeCell ref="A3580:B3580"/>
    <mergeCell ref="E3583:F3583"/>
    <mergeCell ref="E3584:F3584"/>
    <mergeCell ref="E3585:F3585"/>
    <mergeCell ref="E3586:F3586"/>
    <mergeCell ref="E3574:F3574"/>
    <mergeCell ref="E3575:G3575"/>
    <mergeCell ref="A3576:G3576"/>
    <mergeCell ref="A3577:B3577"/>
    <mergeCell ref="E3579:F3579"/>
    <mergeCell ref="E3569:F3569"/>
    <mergeCell ref="E3570:F3570"/>
    <mergeCell ref="E3571:F3571"/>
    <mergeCell ref="E3572:F3572"/>
    <mergeCell ref="E3573:F3573"/>
    <mergeCell ref="A3557:B3557"/>
    <mergeCell ref="E3560:F3560"/>
    <mergeCell ref="A3561:B3561"/>
    <mergeCell ref="E3565:F3565"/>
    <mergeCell ref="A3566:B3566"/>
    <mergeCell ref="E3552:F3552"/>
    <mergeCell ref="E3553:F3553"/>
    <mergeCell ref="E3554:F3554"/>
    <mergeCell ref="E3555:G3555"/>
    <mergeCell ref="A3556:G3556"/>
    <mergeCell ref="E3546:F3546"/>
    <mergeCell ref="A3547:B3547"/>
    <mergeCell ref="E3549:F3549"/>
    <mergeCell ref="E3550:F3550"/>
    <mergeCell ref="E3551:F3551"/>
    <mergeCell ref="E3534:G3534"/>
    <mergeCell ref="A3535:G3535"/>
    <mergeCell ref="A3536:B3536"/>
    <mergeCell ref="E3543:F3543"/>
    <mergeCell ref="A3544:B3544"/>
    <mergeCell ref="E3529:F3529"/>
    <mergeCell ref="E3530:F3530"/>
    <mergeCell ref="E3531:F3531"/>
    <mergeCell ref="E3532:F3532"/>
    <mergeCell ref="E3533:F3533"/>
    <mergeCell ref="A3519:G3519"/>
    <mergeCell ref="A3520:B3520"/>
    <mergeCell ref="E3524:F3524"/>
    <mergeCell ref="A3525:B3525"/>
    <mergeCell ref="E3528:F3528"/>
    <mergeCell ref="E3514:F3514"/>
    <mergeCell ref="E3515:F3515"/>
    <mergeCell ref="E3516:F3516"/>
    <mergeCell ref="E3517:F3517"/>
    <mergeCell ref="E3518:G3518"/>
    <mergeCell ref="A3505:B3505"/>
    <mergeCell ref="E3508:F3508"/>
    <mergeCell ref="A3509:B3509"/>
    <mergeCell ref="E3512:F3512"/>
    <mergeCell ref="E3513:F3513"/>
    <mergeCell ref="E3500:F3500"/>
    <mergeCell ref="E3501:F3501"/>
    <mergeCell ref="E3502:F3502"/>
    <mergeCell ref="E3503:G3503"/>
    <mergeCell ref="A3504:G3504"/>
    <mergeCell ref="E3493:F3493"/>
    <mergeCell ref="A3494:B3494"/>
    <mergeCell ref="E3497:F3497"/>
    <mergeCell ref="E3498:F3498"/>
    <mergeCell ref="E3499:F3499"/>
    <mergeCell ref="E3486:F3486"/>
    <mergeCell ref="E3487:F3487"/>
    <mergeCell ref="E3488:G3488"/>
    <mergeCell ref="A3489:G3489"/>
    <mergeCell ref="A3490:B3490"/>
    <mergeCell ref="A3480:B3480"/>
    <mergeCell ref="E3482:F3482"/>
    <mergeCell ref="E3483:F3483"/>
    <mergeCell ref="E3484:F3484"/>
    <mergeCell ref="E3485:F3485"/>
    <mergeCell ref="A3468:G3468"/>
    <mergeCell ref="A3469:B3469"/>
    <mergeCell ref="E3476:F3476"/>
    <mergeCell ref="A3477:B3477"/>
    <mergeCell ref="E3479:F3479"/>
    <mergeCell ref="E3463:F3463"/>
    <mergeCell ref="E3464:F3464"/>
    <mergeCell ref="E3465:F3465"/>
    <mergeCell ref="E3466:F3466"/>
    <mergeCell ref="E3467:G3467"/>
    <mergeCell ref="A3456:B3456"/>
    <mergeCell ref="E3458:F3458"/>
    <mergeCell ref="A3459:B3459"/>
    <mergeCell ref="E3461:F3461"/>
    <mergeCell ref="E3462:F3462"/>
    <mergeCell ref="E3445:F3445"/>
    <mergeCell ref="E3446:G3446"/>
    <mergeCell ref="A3447:G3447"/>
    <mergeCell ref="A3448:B3448"/>
    <mergeCell ref="E3455:F3455"/>
    <mergeCell ref="E3440:F3440"/>
    <mergeCell ref="E3441:F3441"/>
    <mergeCell ref="E3442:F3442"/>
    <mergeCell ref="E3443:F3443"/>
    <mergeCell ref="E3444:F3444"/>
    <mergeCell ref="E3434:F3434"/>
    <mergeCell ref="E3435:F3435"/>
    <mergeCell ref="E3436:G3436"/>
    <mergeCell ref="A3437:G3437"/>
    <mergeCell ref="A3438:B3438"/>
    <mergeCell ref="A3428:B3428"/>
    <mergeCell ref="E3430:F3430"/>
    <mergeCell ref="E3431:F3431"/>
    <mergeCell ref="E3432:F3432"/>
    <mergeCell ref="E3433:F3433"/>
    <mergeCell ref="E3423:F3423"/>
    <mergeCell ref="E3424:F3424"/>
    <mergeCell ref="E3425:F3425"/>
    <mergeCell ref="E3426:G3426"/>
    <mergeCell ref="A3427:G3427"/>
    <mergeCell ref="A3417:G3417"/>
    <mergeCell ref="A3418:B3418"/>
    <mergeCell ref="E3420:F3420"/>
    <mergeCell ref="E3421:F3421"/>
    <mergeCell ref="E3422:F3422"/>
    <mergeCell ref="E3412:F3412"/>
    <mergeCell ref="E3413:F3413"/>
    <mergeCell ref="E3414:F3414"/>
    <mergeCell ref="E3415:F3415"/>
    <mergeCell ref="E3416:G3416"/>
    <mergeCell ref="E3406:G3406"/>
    <mergeCell ref="A3407:G3407"/>
    <mergeCell ref="A3408:B3408"/>
    <mergeCell ref="E3410:F3410"/>
    <mergeCell ref="E3411:F3411"/>
    <mergeCell ref="E3401:F3401"/>
    <mergeCell ref="E3402:F3402"/>
    <mergeCell ref="E3403:F3403"/>
    <mergeCell ref="E3404:F3404"/>
    <mergeCell ref="E3405:F3405"/>
    <mergeCell ref="A3391:G3391"/>
    <mergeCell ref="A3392:B3392"/>
    <mergeCell ref="E3394:F3394"/>
    <mergeCell ref="A3395:B3395"/>
    <mergeCell ref="E3400:F3400"/>
    <mergeCell ref="E3386:F3386"/>
    <mergeCell ref="E3387:F3387"/>
    <mergeCell ref="E3388:F3388"/>
    <mergeCell ref="E3389:F3389"/>
    <mergeCell ref="E3390:G3390"/>
    <mergeCell ref="A3378:B3378"/>
    <mergeCell ref="E3380:F3380"/>
    <mergeCell ref="A3381:B3381"/>
    <mergeCell ref="E3384:F3384"/>
    <mergeCell ref="E3385:F3385"/>
    <mergeCell ref="E3373:F3373"/>
    <mergeCell ref="E3374:F3374"/>
    <mergeCell ref="E3375:F3375"/>
    <mergeCell ref="E3376:G3376"/>
    <mergeCell ref="A3377:G3377"/>
    <mergeCell ref="A3367:G3367"/>
    <mergeCell ref="A3368:B3368"/>
    <mergeCell ref="E3370:F3370"/>
    <mergeCell ref="E3371:F3371"/>
    <mergeCell ref="E3372:F3372"/>
    <mergeCell ref="E3362:F3362"/>
    <mergeCell ref="E3363:F3363"/>
    <mergeCell ref="E3364:F3364"/>
    <mergeCell ref="E3365:F3365"/>
    <mergeCell ref="E3366:G3366"/>
    <mergeCell ref="E3356:G3356"/>
    <mergeCell ref="A3357:G3357"/>
    <mergeCell ref="A3358:B3358"/>
    <mergeCell ref="E3360:F3360"/>
    <mergeCell ref="E3361:F3361"/>
    <mergeCell ref="E3351:F3351"/>
    <mergeCell ref="E3352:F3352"/>
    <mergeCell ref="E3353:F3353"/>
    <mergeCell ref="E3354:F3354"/>
    <mergeCell ref="E3355:F3355"/>
    <mergeCell ref="E3345:F3345"/>
    <mergeCell ref="E3346:G3346"/>
    <mergeCell ref="A3347:G3347"/>
    <mergeCell ref="A3348:B3348"/>
    <mergeCell ref="E3350:F3350"/>
    <mergeCell ref="E3340:F3340"/>
    <mergeCell ref="E3341:F3341"/>
    <mergeCell ref="E3342:F3342"/>
    <mergeCell ref="E3343:F3343"/>
    <mergeCell ref="E3344:F3344"/>
    <mergeCell ref="E3334:F3334"/>
    <mergeCell ref="E3335:F3335"/>
    <mergeCell ref="E3336:G3336"/>
    <mergeCell ref="A3337:G3337"/>
    <mergeCell ref="A3338:B3338"/>
    <mergeCell ref="A3325:B3325"/>
    <mergeCell ref="E3330:F3330"/>
    <mergeCell ref="E3331:F3331"/>
    <mergeCell ref="E3332:F3332"/>
    <mergeCell ref="E3333:F3333"/>
    <mergeCell ref="E3319:F3319"/>
    <mergeCell ref="E3320:G3320"/>
    <mergeCell ref="A3321:G3321"/>
    <mergeCell ref="A3322:B3322"/>
    <mergeCell ref="E3324:F3324"/>
    <mergeCell ref="E3314:F3314"/>
    <mergeCell ref="E3315:F3315"/>
    <mergeCell ref="E3316:F3316"/>
    <mergeCell ref="E3317:F3317"/>
    <mergeCell ref="E3318:F3318"/>
    <mergeCell ref="E3306:G3306"/>
    <mergeCell ref="A3307:G3307"/>
    <mergeCell ref="A3308:B3308"/>
    <mergeCell ref="E3310:F3310"/>
    <mergeCell ref="A3311:B3311"/>
    <mergeCell ref="E3301:F3301"/>
    <mergeCell ref="E3302:F3302"/>
    <mergeCell ref="E3303:F3303"/>
    <mergeCell ref="E3304:F3304"/>
    <mergeCell ref="E3305:F3305"/>
    <mergeCell ref="E3293:F3293"/>
    <mergeCell ref="A3294:B3294"/>
    <mergeCell ref="E3296:F3296"/>
    <mergeCell ref="A3297:B3297"/>
    <mergeCell ref="E3300:F3300"/>
    <mergeCell ref="E3286:F3286"/>
    <mergeCell ref="E3287:F3287"/>
    <mergeCell ref="E3288:G3288"/>
    <mergeCell ref="A3289:G3289"/>
    <mergeCell ref="A3290:B3290"/>
    <mergeCell ref="A3279:B3279"/>
    <mergeCell ref="E3282:F3282"/>
    <mergeCell ref="E3283:F3283"/>
    <mergeCell ref="E3284:F3284"/>
    <mergeCell ref="E3285:F3285"/>
    <mergeCell ref="A3271:G3271"/>
    <mergeCell ref="A3272:B3272"/>
    <mergeCell ref="E3275:F3275"/>
    <mergeCell ref="A3276:B3276"/>
    <mergeCell ref="E3278:F3278"/>
    <mergeCell ref="E3266:F3266"/>
    <mergeCell ref="E3267:F3267"/>
    <mergeCell ref="E3268:F3268"/>
    <mergeCell ref="E3269:F3269"/>
    <mergeCell ref="E3270:G3270"/>
    <mergeCell ref="A3257:B3257"/>
    <mergeCell ref="E3260:F3260"/>
    <mergeCell ref="A3261:B3261"/>
    <mergeCell ref="E3264:F3264"/>
    <mergeCell ref="E3265:F3265"/>
    <mergeCell ref="E3252:F3252"/>
    <mergeCell ref="E3253:F3253"/>
    <mergeCell ref="E3254:F3254"/>
    <mergeCell ref="E3255:G3255"/>
    <mergeCell ref="A3256:G3256"/>
    <mergeCell ref="E3245:F3245"/>
    <mergeCell ref="A3246:B3246"/>
    <mergeCell ref="E3249:F3249"/>
    <mergeCell ref="E3250:F3250"/>
    <mergeCell ref="E3251:F3251"/>
    <mergeCell ref="E3238:F3238"/>
    <mergeCell ref="E3239:F3239"/>
    <mergeCell ref="E3240:G3240"/>
    <mergeCell ref="A3241:G3241"/>
    <mergeCell ref="A3242:B3242"/>
    <mergeCell ref="A3231:B3231"/>
    <mergeCell ref="E3234:F3234"/>
    <mergeCell ref="E3235:F3235"/>
    <mergeCell ref="E3236:F3236"/>
    <mergeCell ref="E3237:F3237"/>
    <mergeCell ref="E3222:F3222"/>
    <mergeCell ref="E3223:G3223"/>
    <mergeCell ref="A3224:G3224"/>
    <mergeCell ref="A3225:B3225"/>
    <mergeCell ref="E3230:F3230"/>
    <mergeCell ref="E3217:F3217"/>
    <mergeCell ref="E3218:F3218"/>
    <mergeCell ref="E3219:F3219"/>
    <mergeCell ref="E3220:F3220"/>
    <mergeCell ref="E3221:F3221"/>
    <mergeCell ref="E3206:G3206"/>
    <mergeCell ref="A3207:G3207"/>
    <mergeCell ref="A3208:B3208"/>
    <mergeCell ref="E3213:F3213"/>
    <mergeCell ref="A3214:B3214"/>
    <mergeCell ref="E3201:F3201"/>
    <mergeCell ref="E3202:F3202"/>
    <mergeCell ref="E3203:F3203"/>
    <mergeCell ref="E3204:F3204"/>
    <mergeCell ref="E3205:F3205"/>
    <mergeCell ref="E3195:F3195"/>
    <mergeCell ref="E3196:G3196"/>
    <mergeCell ref="A3197:G3197"/>
    <mergeCell ref="A3198:B3198"/>
    <mergeCell ref="E3200:F3200"/>
    <mergeCell ref="E3190:F3190"/>
    <mergeCell ref="E3191:F3191"/>
    <mergeCell ref="E3192:F3192"/>
    <mergeCell ref="E3193:F3193"/>
    <mergeCell ref="E3194:F3194"/>
    <mergeCell ref="E3184:F3184"/>
    <mergeCell ref="E3185:F3185"/>
    <mergeCell ref="E3186:G3186"/>
    <mergeCell ref="A3187:G3187"/>
    <mergeCell ref="A3188:B3188"/>
    <mergeCell ref="A3178:B3178"/>
    <mergeCell ref="E3180:F3180"/>
    <mergeCell ref="E3181:F3181"/>
    <mergeCell ref="E3182:F3182"/>
    <mergeCell ref="E3183:F3183"/>
    <mergeCell ref="E3173:F3173"/>
    <mergeCell ref="E3174:F3174"/>
    <mergeCell ref="E3175:F3175"/>
    <mergeCell ref="E3176:G3176"/>
    <mergeCell ref="A3177:G3177"/>
    <mergeCell ref="A3167:G3167"/>
    <mergeCell ref="A3168:B3168"/>
    <mergeCell ref="E3170:F3170"/>
    <mergeCell ref="E3171:F3171"/>
    <mergeCell ref="E3172:F3172"/>
    <mergeCell ref="E3162:F3162"/>
    <mergeCell ref="E3163:F3163"/>
    <mergeCell ref="E3164:F3164"/>
    <mergeCell ref="E3165:F3165"/>
    <mergeCell ref="E3166:G3166"/>
    <mergeCell ref="E3153:G3153"/>
    <mergeCell ref="A3154:G3154"/>
    <mergeCell ref="A3155:B3155"/>
    <mergeCell ref="E3160:F3160"/>
    <mergeCell ref="E3161:F3161"/>
    <mergeCell ref="E3148:F3148"/>
    <mergeCell ref="E3149:F3149"/>
    <mergeCell ref="E3150:F3150"/>
    <mergeCell ref="E3151:F3151"/>
    <mergeCell ref="E3152:F3152"/>
    <mergeCell ref="E3141:F3141"/>
    <mergeCell ref="E3142:G3142"/>
    <mergeCell ref="A3143:G3143"/>
    <mergeCell ref="A3144:B3144"/>
    <mergeCell ref="E3147:F3147"/>
    <mergeCell ref="E3136:F3136"/>
    <mergeCell ref="E3137:F3137"/>
    <mergeCell ref="E3138:F3138"/>
    <mergeCell ref="E3139:F3139"/>
    <mergeCell ref="E3140:F3140"/>
    <mergeCell ref="A3126:B3126"/>
    <mergeCell ref="E3128:F3128"/>
    <mergeCell ref="A3129:B3129"/>
    <mergeCell ref="E3132:F3132"/>
    <mergeCell ref="A3133:B3133"/>
    <mergeCell ref="E3121:F3121"/>
    <mergeCell ref="E3122:F3122"/>
    <mergeCell ref="E3123:F3123"/>
    <mergeCell ref="E3124:G3124"/>
    <mergeCell ref="A3125:G3125"/>
    <mergeCell ref="E3115:F3115"/>
    <mergeCell ref="A3116:B3116"/>
    <mergeCell ref="E3118:F3118"/>
    <mergeCell ref="E3119:F3119"/>
    <mergeCell ref="E3120:F3120"/>
    <mergeCell ref="E3109:F3109"/>
    <mergeCell ref="E3110:F3110"/>
    <mergeCell ref="E3111:G3111"/>
    <mergeCell ref="A3112:G3112"/>
    <mergeCell ref="A3113:B3113"/>
    <mergeCell ref="A3103:B3103"/>
    <mergeCell ref="E3105:F3105"/>
    <mergeCell ref="E3106:F3106"/>
    <mergeCell ref="E3107:F3107"/>
    <mergeCell ref="E3108:F3108"/>
    <mergeCell ref="E3096:F3096"/>
    <mergeCell ref="E3097:G3097"/>
    <mergeCell ref="A3098:G3098"/>
    <mergeCell ref="A3099:B3099"/>
    <mergeCell ref="E3102:F3102"/>
    <mergeCell ref="E3091:F3091"/>
    <mergeCell ref="E3092:F3092"/>
    <mergeCell ref="E3093:F3093"/>
    <mergeCell ref="E3094:F3094"/>
    <mergeCell ref="E3095:F3095"/>
    <mergeCell ref="A3078:B3078"/>
    <mergeCell ref="E3085:F3085"/>
    <mergeCell ref="A3086:B3086"/>
    <mergeCell ref="E3088:F3088"/>
    <mergeCell ref="A3089:B3089"/>
    <mergeCell ref="E3073:F3073"/>
    <mergeCell ref="E3074:F3074"/>
    <mergeCell ref="E3075:F3075"/>
    <mergeCell ref="E3076:G3076"/>
    <mergeCell ref="A3077:G3077"/>
    <mergeCell ref="E3066:F3066"/>
    <mergeCell ref="A3067:B3067"/>
    <mergeCell ref="E3070:F3070"/>
    <mergeCell ref="E3071:F3071"/>
    <mergeCell ref="E3072:F3072"/>
    <mergeCell ref="A3049:B3049"/>
    <mergeCell ref="E3054:F3054"/>
    <mergeCell ref="A3055:B3055"/>
    <mergeCell ref="E3060:F3060"/>
    <mergeCell ref="A3061:B3061"/>
    <mergeCell ref="E3044:F3044"/>
    <mergeCell ref="E3045:F3045"/>
    <mergeCell ref="E3046:F3046"/>
    <mergeCell ref="E3047:G3047"/>
    <mergeCell ref="A3048:G3048"/>
    <mergeCell ref="E3037:F3037"/>
    <mergeCell ref="A3038:B3038"/>
    <mergeCell ref="E3041:F3041"/>
    <mergeCell ref="E3042:F3042"/>
    <mergeCell ref="E3043:F3043"/>
    <mergeCell ref="A3020:B3020"/>
    <mergeCell ref="E3025:F3025"/>
    <mergeCell ref="A3026:B3026"/>
    <mergeCell ref="E3031:F3031"/>
    <mergeCell ref="A3032:B3032"/>
    <mergeCell ref="E3015:F3015"/>
    <mergeCell ref="E3016:F3016"/>
    <mergeCell ref="E3017:F3017"/>
    <mergeCell ref="E3018:G3018"/>
    <mergeCell ref="A3019:G3019"/>
    <mergeCell ref="E3009:F3009"/>
    <mergeCell ref="A3010:B3010"/>
    <mergeCell ref="E3012:F3012"/>
    <mergeCell ref="E3013:F3013"/>
    <mergeCell ref="E3014:F3014"/>
    <mergeCell ref="E2997:G2997"/>
    <mergeCell ref="A2998:G2998"/>
    <mergeCell ref="A2999:B2999"/>
    <mergeCell ref="E3006:F3006"/>
    <mergeCell ref="A3007:B3007"/>
    <mergeCell ref="E2992:F2992"/>
    <mergeCell ref="E2993:F2993"/>
    <mergeCell ref="E2994:F2994"/>
    <mergeCell ref="E2995:F2995"/>
    <mergeCell ref="E2996:F2996"/>
    <mergeCell ref="E2985:F2985"/>
    <mergeCell ref="A2986:B2986"/>
    <mergeCell ref="E2988:F2988"/>
    <mergeCell ref="A2989:B2989"/>
    <mergeCell ref="E2991:F2991"/>
    <mergeCell ref="E2974:F2974"/>
    <mergeCell ref="E2975:F2975"/>
    <mergeCell ref="E2976:G2976"/>
    <mergeCell ref="A2977:G2977"/>
    <mergeCell ref="A2978:B2978"/>
    <mergeCell ref="A2968:B2968"/>
    <mergeCell ref="E2970:F2970"/>
    <mergeCell ref="E2971:F2971"/>
    <mergeCell ref="E2972:F2972"/>
    <mergeCell ref="E2973:F2973"/>
    <mergeCell ref="A2956:G2956"/>
    <mergeCell ref="A2957:B2957"/>
    <mergeCell ref="E2964:F2964"/>
    <mergeCell ref="A2965:B2965"/>
    <mergeCell ref="E2967:F2967"/>
    <mergeCell ref="E2951:F2951"/>
    <mergeCell ref="E2952:F2952"/>
    <mergeCell ref="E2953:F2953"/>
    <mergeCell ref="E2954:F2954"/>
    <mergeCell ref="E2955:G2955"/>
    <mergeCell ref="A2944:B2944"/>
    <mergeCell ref="E2946:F2946"/>
    <mergeCell ref="A2947:B2947"/>
    <mergeCell ref="E2949:F2949"/>
    <mergeCell ref="E2950:F2950"/>
    <mergeCell ref="E2933:F2933"/>
    <mergeCell ref="E2934:G2934"/>
    <mergeCell ref="A2935:G2935"/>
    <mergeCell ref="A2936:B2936"/>
    <mergeCell ref="E2943:F2943"/>
    <mergeCell ref="E2928:F2928"/>
    <mergeCell ref="E2929:F2929"/>
    <mergeCell ref="E2930:F2930"/>
    <mergeCell ref="E2931:F2931"/>
    <mergeCell ref="E2932:F2932"/>
    <mergeCell ref="A2915:B2915"/>
    <mergeCell ref="E2922:F2922"/>
    <mergeCell ref="A2923:B2923"/>
    <mergeCell ref="E2925:F2925"/>
    <mergeCell ref="A2926:B2926"/>
    <mergeCell ref="E2910:F2910"/>
    <mergeCell ref="E2911:F2911"/>
    <mergeCell ref="E2912:F2912"/>
    <mergeCell ref="E2913:G2913"/>
    <mergeCell ref="A2914:G2914"/>
    <mergeCell ref="E2904:F2904"/>
    <mergeCell ref="A2905:B2905"/>
    <mergeCell ref="E2907:F2907"/>
    <mergeCell ref="E2908:F2908"/>
    <mergeCell ref="E2909:F2909"/>
    <mergeCell ref="E2892:G2892"/>
    <mergeCell ref="A2893:G2893"/>
    <mergeCell ref="A2894:B2894"/>
    <mergeCell ref="E2901:F2901"/>
    <mergeCell ref="A2902:B2902"/>
    <mergeCell ref="E2887:F2887"/>
    <mergeCell ref="E2888:F2888"/>
    <mergeCell ref="E2889:F2889"/>
    <mergeCell ref="E2890:F2890"/>
    <mergeCell ref="E2891:F2891"/>
    <mergeCell ref="E2880:F2880"/>
    <mergeCell ref="A2881:B2881"/>
    <mergeCell ref="E2883:F2883"/>
    <mergeCell ref="A2884:B2884"/>
    <mergeCell ref="E2886:F2886"/>
    <mergeCell ref="E2869:F2869"/>
    <mergeCell ref="E2870:F2870"/>
    <mergeCell ref="E2871:G2871"/>
    <mergeCell ref="A2872:G2872"/>
    <mergeCell ref="A2873:B2873"/>
    <mergeCell ref="A2863:B2863"/>
    <mergeCell ref="E2865:F2865"/>
    <mergeCell ref="E2866:F2866"/>
    <mergeCell ref="E2867:F2867"/>
    <mergeCell ref="E2868:F2868"/>
    <mergeCell ref="A2851:G2851"/>
    <mergeCell ref="A2852:B2852"/>
    <mergeCell ref="E2859:F2859"/>
    <mergeCell ref="A2860:B2860"/>
    <mergeCell ref="E2862:F2862"/>
    <mergeCell ref="E2846:F2846"/>
    <mergeCell ref="E2847:F2847"/>
    <mergeCell ref="E2848:F2848"/>
    <mergeCell ref="E2849:F2849"/>
    <mergeCell ref="E2850:G2850"/>
    <mergeCell ref="E2840:G2840"/>
    <mergeCell ref="A2841:G2841"/>
    <mergeCell ref="A2842:B2842"/>
    <mergeCell ref="E2844:F2844"/>
    <mergeCell ref="E2845:F2845"/>
    <mergeCell ref="E2835:F2835"/>
    <mergeCell ref="E2836:F2836"/>
    <mergeCell ref="E2837:F2837"/>
    <mergeCell ref="E2838:F2838"/>
    <mergeCell ref="E2839:F2839"/>
    <mergeCell ref="E2828:F2828"/>
    <mergeCell ref="E2829:G2829"/>
    <mergeCell ref="A2830:G2830"/>
    <mergeCell ref="A2831:B2831"/>
    <mergeCell ref="E2834:F2834"/>
    <mergeCell ref="E2823:F2823"/>
    <mergeCell ref="E2824:F2824"/>
    <mergeCell ref="E2825:F2825"/>
    <mergeCell ref="E2826:F2826"/>
    <mergeCell ref="E2827:F2827"/>
    <mergeCell ref="E2816:F2816"/>
    <mergeCell ref="E2817:F2817"/>
    <mergeCell ref="E2818:G2818"/>
    <mergeCell ref="A2819:G2819"/>
    <mergeCell ref="A2820:B2820"/>
    <mergeCell ref="A2809:B2809"/>
    <mergeCell ref="E2812:F2812"/>
    <mergeCell ref="E2813:F2813"/>
    <mergeCell ref="E2814:F2814"/>
    <mergeCell ref="E2815:F2815"/>
    <mergeCell ref="E2804:F2804"/>
    <mergeCell ref="E2805:F2805"/>
    <mergeCell ref="E2806:F2806"/>
    <mergeCell ref="E2807:G2807"/>
    <mergeCell ref="A2808:G2808"/>
    <mergeCell ref="E2795:F2795"/>
    <mergeCell ref="A2796:B2796"/>
    <mergeCell ref="E2801:F2801"/>
    <mergeCell ref="E2802:F2802"/>
    <mergeCell ref="E2803:F2803"/>
    <mergeCell ref="E2789:F2789"/>
    <mergeCell ref="E2790:F2790"/>
    <mergeCell ref="E2791:G2791"/>
    <mergeCell ref="A2792:G2792"/>
    <mergeCell ref="A2793:B2793"/>
    <mergeCell ref="A2782:B2782"/>
    <mergeCell ref="E2785:F2785"/>
    <mergeCell ref="E2786:F2786"/>
    <mergeCell ref="E2787:F2787"/>
    <mergeCell ref="E2788:F2788"/>
    <mergeCell ref="E2776:F2776"/>
    <mergeCell ref="E2777:G2777"/>
    <mergeCell ref="A2778:G2778"/>
    <mergeCell ref="A2779:B2779"/>
    <mergeCell ref="E2781:F2781"/>
    <mergeCell ref="E2771:F2771"/>
    <mergeCell ref="E2772:F2772"/>
    <mergeCell ref="E2773:F2773"/>
    <mergeCell ref="E2774:F2774"/>
    <mergeCell ref="E2775:F2775"/>
    <mergeCell ref="A2758:B2758"/>
    <mergeCell ref="E2765:F2765"/>
    <mergeCell ref="A2766:B2766"/>
    <mergeCell ref="E2768:F2768"/>
    <mergeCell ref="A2769:B2769"/>
    <mergeCell ref="E2753:F2753"/>
    <mergeCell ref="E2754:F2754"/>
    <mergeCell ref="E2755:F2755"/>
    <mergeCell ref="E2756:G2756"/>
    <mergeCell ref="A2757:G2757"/>
    <mergeCell ref="E2747:F2747"/>
    <mergeCell ref="A2748:B2748"/>
    <mergeCell ref="E2750:F2750"/>
    <mergeCell ref="E2751:F2751"/>
    <mergeCell ref="E2752:F2752"/>
    <mergeCell ref="E2735:G2735"/>
    <mergeCell ref="A2736:G2736"/>
    <mergeCell ref="A2737:B2737"/>
    <mergeCell ref="E2744:F2744"/>
    <mergeCell ref="A2745:B2745"/>
    <mergeCell ref="E2730:F2730"/>
    <mergeCell ref="E2731:F2731"/>
    <mergeCell ref="E2732:F2732"/>
    <mergeCell ref="E2733:F2733"/>
    <mergeCell ref="E2734:F2734"/>
    <mergeCell ref="A2722:G2722"/>
    <mergeCell ref="A2723:B2723"/>
    <mergeCell ref="E2726:F2726"/>
    <mergeCell ref="A2727:B2727"/>
    <mergeCell ref="E2729:F2729"/>
    <mergeCell ref="E2717:F2717"/>
    <mergeCell ref="E2718:F2718"/>
    <mergeCell ref="E2719:F2719"/>
    <mergeCell ref="E2720:F2720"/>
    <mergeCell ref="E2721:G2721"/>
    <mergeCell ref="A2710:B2710"/>
    <mergeCell ref="E2712:F2712"/>
    <mergeCell ref="A2713:B2713"/>
    <mergeCell ref="E2715:F2715"/>
    <mergeCell ref="E2716:F2716"/>
    <mergeCell ref="E2699:F2699"/>
    <mergeCell ref="E2700:G2700"/>
    <mergeCell ref="A2701:G2701"/>
    <mergeCell ref="A2702:B2702"/>
    <mergeCell ref="E2709:F2709"/>
    <mergeCell ref="E2694:F2694"/>
    <mergeCell ref="E2695:F2695"/>
    <mergeCell ref="E2696:F2696"/>
    <mergeCell ref="E2697:F2697"/>
    <mergeCell ref="E2698:F2698"/>
    <mergeCell ref="A2681:B2681"/>
    <mergeCell ref="E2688:F2688"/>
    <mergeCell ref="A2689:B2689"/>
    <mergeCell ref="E2691:F2691"/>
    <mergeCell ref="A2692:B2692"/>
    <mergeCell ref="E2676:F2676"/>
    <mergeCell ref="E2677:F2677"/>
    <mergeCell ref="E2678:F2678"/>
    <mergeCell ref="E2679:G2679"/>
    <mergeCell ref="A2680:G2680"/>
    <mergeCell ref="E2670:F2670"/>
    <mergeCell ref="A2671:B2671"/>
    <mergeCell ref="E2673:F2673"/>
    <mergeCell ref="E2674:F2674"/>
    <mergeCell ref="E2675:F2675"/>
    <mergeCell ref="E2658:G2658"/>
    <mergeCell ref="A2659:G2659"/>
    <mergeCell ref="A2660:B2660"/>
    <mergeCell ref="E2667:F2667"/>
    <mergeCell ref="A2668:B2668"/>
    <mergeCell ref="E2653:F2653"/>
    <mergeCell ref="E2654:F2654"/>
    <mergeCell ref="E2655:F2655"/>
    <mergeCell ref="E2656:F2656"/>
    <mergeCell ref="E2657:F2657"/>
    <mergeCell ref="E2646:F2646"/>
    <mergeCell ref="A2647:B2647"/>
    <mergeCell ref="E2649:F2649"/>
    <mergeCell ref="A2650:B2650"/>
    <mergeCell ref="E2652:F2652"/>
    <mergeCell ref="E2635:F2635"/>
    <mergeCell ref="E2636:F2636"/>
    <mergeCell ref="E2637:G2637"/>
    <mergeCell ref="A2638:G2638"/>
    <mergeCell ref="A2639:B2639"/>
    <mergeCell ref="A2629:B2629"/>
    <mergeCell ref="E2631:F2631"/>
    <mergeCell ref="E2632:F2632"/>
    <mergeCell ref="E2633:F2633"/>
    <mergeCell ref="E2634:F2634"/>
    <mergeCell ref="A2617:G2617"/>
    <mergeCell ref="A2618:B2618"/>
    <mergeCell ref="E2625:F2625"/>
    <mergeCell ref="A2626:B2626"/>
    <mergeCell ref="E2628:F2628"/>
    <mergeCell ref="E2612:F2612"/>
    <mergeCell ref="E2613:F2613"/>
    <mergeCell ref="E2614:F2614"/>
    <mergeCell ref="E2615:F2615"/>
    <mergeCell ref="E2616:G2616"/>
    <mergeCell ref="A2605:B2605"/>
    <mergeCell ref="E2607:F2607"/>
    <mergeCell ref="A2608:B2608"/>
    <mergeCell ref="E2610:F2610"/>
    <mergeCell ref="E2611:F2611"/>
    <mergeCell ref="E2594:F2594"/>
    <mergeCell ref="E2595:G2595"/>
    <mergeCell ref="A2596:G2596"/>
    <mergeCell ref="A2597:B2597"/>
    <mergeCell ref="E2604:F2604"/>
    <mergeCell ref="E2589:F2589"/>
    <mergeCell ref="E2590:F2590"/>
    <mergeCell ref="E2591:F2591"/>
    <mergeCell ref="E2592:F2592"/>
    <mergeCell ref="E2593:F2593"/>
    <mergeCell ref="E2581:G2581"/>
    <mergeCell ref="A2582:G2582"/>
    <mergeCell ref="A2583:B2583"/>
    <mergeCell ref="E2585:F2585"/>
    <mergeCell ref="A2586:B2586"/>
    <mergeCell ref="E2576:F2576"/>
    <mergeCell ref="E2577:F2577"/>
    <mergeCell ref="E2578:F2578"/>
    <mergeCell ref="E2579:F2579"/>
    <mergeCell ref="E2580:F2580"/>
    <mergeCell ref="A2566:G2566"/>
    <mergeCell ref="A2567:B2567"/>
    <mergeCell ref="E2571:F2571"/>
    <mergeCell ref="A2572:B2572"/>
    <mergeCell ref="E2575:F2575"/>
    <mergeCell ref="E2561:F2561"/>
    <mergeCell ref="E2562:F2562"/>
    <mergeCell ref="E2563:F2563"/>
    <mergeCell ref="E2564:F2564"/>
    <mergeCell ref="E2565:G2565"/>
    <mergeCell ref="A2553:B2553"/>
    <mergeCell ref="E2555:F2555"/>
    <mergeCell ref="A2556:B2556"/>
    <mergeCell ref="E2559:F2559"/>
    <mergeCell ref="E2560:F2560"/>
    <mergeCell ref="E2546:F2546"/>
    <mergeCell ref="E2547:G2547"/>
    <mergeCell ref="A2548:G2548"/>
    <mergeCell ref="A2549:B2549"/>
    <mergeCell ref="E2552:F2552"/>
    <mergeCell ref="E2541:F2541"/>
    <mergeCell ref="E2542:F2542"/>
    <mergeCell ref="E2543:F2543"/>
    <mergeCell ref="E2544:F2544"/>
    <mergeCell ref="E2545:F2545"/>
    <mergeCell ref="A2528:B2528"/>
    <mergeCell ref="E2535:F2535"/>
    <mergeCell ref="A2536:B2536"/>
    <mergeCell ref="E2538:F2538"/>
    <mergeCell ref="A2539:B2539"/>
    <mergeCell ref="E2523:F2523"/>
    <mergeCell ref="E2524:F2524"/>
    <mergeCell ref="E2525:F2525"/>
    <mergeCell ref="E2526:G2526"/>
    <mergeCell ref="A2527:G2527"/>
    <mergeCell ref="A2517:G2517"/>
    <mergeCell ref="A2518:B2518"/>
    <mergeCell ref="E2520:F2520"/>
    <mergeCell ref="E2521:F2521"/>
    <mergeCell ref="E2522:F2522"/>
    <mergeCell ref="E2512:F2512"/>
    <mergeCell ref="E2513:F2513"/>
    <mergeCell ref="E2514:F2514"/>
    <mergeCell ref="E2515:F2515"/>
    <mergeCell ref="E2516:G2516"/>
    <mergeCell ref="A2504:B2504"/>
    <mergeCell ref="E2506:F2506"/>
    <mergeCell ref="A2507:B2507"/>
    <mergeCell ref="E2510:F2510"/>
    <mergeCell ref="E2511:F2511"/>
    <mergeCell ref="E2499:F2499"/>
    <mergeCell ref="E2500:F2500"/>
    <mergeCell ref="E2501:F2501"/>
    <mergeCell ref="E2502:G2502"/>
    <mergeCell ref="A2503:G2503"/>
    <mergeCell ref="E2492:F2492"/>
    <mergeCell ref="A2493:B2493"/>
    <mergeCell ref="E2496:F2496"/>
    <mergeCell ref="E2497:F2497"/>
    <mergeCell ref="E2498:F2498"/>
    <mergeCell ref="E2485:F2485"/>
    <mergeCell ref="E2486:F2486"/>
    <mergeCell ref="E2487:G2487"/>
    <mergeCell ref="A2488:G2488"/>
    <mergeCell ref="A2489:B2489"/>
    <mergeCell ref="A2478:B2478"/>
    <mergeCell ref="E2481:F2481"/>
    <mergeCell ref="E2482:F2482"/>
    <mergeCell ref="E2483:F2483"/>
    <mergeCell ref="E2484:F2484"/>
    <mergeCell ref="E2472:F2472"/>
    <mergeCell ref="E2473:G2473"/>
    <mergeCell ref="A2474:G2474"/>
    <mergeCell ref="A2475:B2475"/>
    <mergeCell ref="E2477:F2477"/>
    <mergeCell ref="E2467:F2467"/>
    <mergeCell ref="E2468:F2468"/>
    <mergeCell ref="E2469:F2469"/>
    <mergeCell ref="E2470:F2470"/>
    <mergeCell ref="E2471:F2471"/>
    <mergeCell ref="E2459:G2459"/>
    <mergeCell ref="A2460:G2460"/>
    <mergeCell ref="A2461:B2461"/>
    <mergeCell ref="E2463:F2463"/>
    <mergeCell ref="A2464:B2464"/>
    <mergeCell ref="E2454:F2454"/>
    <mergeCell ref="E2455:F2455"/>
    <mergeCell ref="E2456:F2456"/>
    <mergeCell ref="E2457:F2457"/>
    <mergeCell ref="E2458:F2458"/>
    <mergeCell ref="A2446:G2446"/>
    <mergeCell ref="A2447:B2447"/>
    <mergeCell ref="E2449:F2449"/>
    <mergeCell ref="A2450:B2450"/>
    <mergeCell ref="E2453:F2453"/>
    <mergeCell ref="E2441:F2441"/>
    <mergeCell ref="E2442:F2442"/>
    <mergeCell ref="E2443:F2443"/>
    <mergeCell ref="E2444:F2444"/>
    <mergeCell ref="E2445:G2445"/>
    <mergeCell ref="A2433:B2433"/>
    <mergeCell ref="E2435:F2435"/>
    <mergeCell ref="A2436:B2436"/>
    <mergeCell ref="E2439:F2439"/>
    <mergeCell ref="E2440:F2440"/>
    <mergeCell ref="E2428:F2428"/>
    <mergeCell ref="E2429:F2429"/>
    <mergeCell ref="E2430:F2430"/>
    <mergeCell ref="E2431:G2431"/>
    <mergeCell ref="A2432:G2432"/>
    <mergeCell ref="E2421:F2421"/>
    <mergeCell ref="A2422:B2422"/>
    <mergeCell ref="E2425:F2425"/>
    <mergeCell ref="E2426:F2426"/>
    <mergeCell ref="E2427:F2427"/>
    <mergeCell ref="E2411:G2411"/>
    <mergeCell ref="A2412:G2412"/>
    <mergeCell ref="A2413:B2413"/>
    <mergeCell ref="E2416:F2416"/>
    <mergeCell ref="A2417:B2417"/>
    <mergeCell ref="E2406:F2406"/>
    <mergeCell ref="E2407:F2407"/>
    <mergeCell ref="E2408:F2408"/>
    <mergeCell ref="E2409:F2409"/>
    <mergeCell ref="E2410:F2410"/>
    <mergeCell ref="E2399:F2399"/>
    <mergeCell ref="A2400:B2400"/>
    <mergeCell ref="E2402:F2402"/>
    <mergeCell ref="A2403:B2403"/>
    <mergeCell ref="E2405:F2405"/>
    <mergeCell ref="E2388:F2388"/>
    <mergeCell ref="E2389:F2389"/>
    <mergeCell ref="E2390:G2390"/>
    <mergeCell ref="A2391:G2391"/>
    <mergeCell ref="A2392:B2392"/>
    <mergeCell ref="A2381:B2381"/>
    <mergeCell ref="E2384:F2384"/>
    <mergeCell ref="E2385:F2385"/>
    <mergeCell ref="E2386:F2386"/>
    <mergeCell ref="E2387:F2387"/>
    <mergeCell ref="E2375:F2375"/>
    <mergeCell ref="E2376:G2376"/>
    <mergeCell ref="A2377:G2377"/>
    <mergeCell ref="A2378:B2378"/>
    <mergeCell ref="E2380:F2380"/>
    <mergeCell ref="E2370:F2370"/>
    <mergeCell ref="E2371:F2371"/>
    <mergeCell ref="E2372:F2372"/>
    <mergeCell ref="E2373:F2373"/>
    <mergeCell ref="E2374:F2374"/>
    <mergeCell ref="E2364:F2364"/>
    <mergeCell ref="E2365:F2365"/>
    <mergeCell ref="E2366:G2366"/>
    <mergeCell ref="A2367:G2367"/>
    <mergeCell ref="A2368:B2368"/>
    <mergeCell ref="A2357:B2357"/>
    <mergeCell ref="E2360:F2360"/>
    <mergeCell ref="E2361:F2361"/>
    <mergeCell ref="E2362:F2362"/>
    <mergeCell ref="E2363:F2363"/>
    <mergeCell ref="E2352:F2352"/>
    <mergeCell ref="E2353:F2353"/>
    <mergeCell ref="E2354:F2354"/>
    <mergeCell ref="E2355:G2355"/>
    <mergeCell ref="A2356:G2356"/>
    <mergeCell ref="A2345:G2345"/>
    <mergeCell ref="A2346:B2346"/>
    <mergeCell ref="E2349:F2349"/>
    <mergeCell ref="E2350:F2350"/>
    <mergeCell ref="E2351:F2351"/>
    <mergeCell ref="E2340:F2340"/>
    <mergeCell ref="E2341:F2341"/>
    <mergeCell ref="E2342:F2342"/>
    <mergeCell ref="E2343:F2343"/>
    <mergeCell ref="E2344:G2344"/>
    <mergeCell ref="E2333:G2333"/>
    <mergeCell ref="A2334:G2334"/>
    <mergeCell ref="A2335:B2335"/>
    <mergeCell ref="E2338:F2338"/>
    <mergeCell ref="E2339:F2339"/>
    <mergeCell ref="E2328:F2328"/>
    <mergeCell ref="E2329:F2329"/>
    <mergeCell ref="E2330:F2330"/>
    <mergeCell ref="E2331:F2331"/>
    <mergeCell ref="E2332:F2332"/>
    <mergeCell ref="E2321:F2321"/>
    <mergeCell ref="E2322:G2322"/>
    <mergeCell ref="A2323:G2323"/>
    <mergeCell ref="A2324:B2324"/>
    <mergeCell ref="E2327:F2327"/>
    <mergeCell ref="E2316:F2316"/>
    <mergeCell ref="E2317:F2317"/>
    <mergeCell ref="E2318:F2318"/>
    <mergeCell ref="E2319:F2319"/>
    <mergeCell ref="E2320:F2320"/>
    <mergeCell ref="E2305:G2305"/>
    <mergeCell ref="A2306:G2306"/>
    <mergeCell ref="A2307:B2307"/>
    <mergeCell ref="E2309:F2309"/>
    <mergeCell ref="A2310:B2310"/>
    <mergeCell ref="E2300:F2300"/>
    <mergeCell ref="E2301:F2301"/>
    <mergeCell ref="E2302:F2302"/>
    <mergeCell ref="E2303:F2303"/>
    <mergeCell ref="E2304:F2304"/>
    <mergeCell ref="A2291:G2291"/>
    <mergeCell ref="A2292:B2292"/>
    <mergeCell ref="E2294:F2294"/>
    <mergeCell ref="A2295:B2295"/>
    <mergeCell ref="E2299:F2299"/>
    <mergeCell ref="E2286:F2286"/>
    <mergeCell ref="E2287:F2287"/>
    <mergeCell ref="E2288:F2288"/>
    <mergeCell ref="E2289:F2289"/>
    <mergeCell ref="E2290:G2290"/>
    <mergeCell ref="E2280:G2280"/>
    <mergeCell ref="A2281:G2281"/>
    <mergeCell ref="A2282:B2282"/>
    <mergeCell ref="E2284:F2284"/>
    <mergeCell ref="E2285:F2285"/>
    <mergeCell ref="E2275:F2275"/>
    <mergeCell ref="E2276:F2276"/>
    <mergeCell ref="E2277:F2277"/>
    <mergeCell ref="E2278:F2278"/>
    <mergeCell ref="E2279:F2279"/>
    <mergeCell ref="E2269:F2269"/>
    <mergeCell ref="E2270:G2270"/>
    <mergeCell ref="A2271:G2271"/>
    <mergeCell ref="A2272:B2272"/>
    <mergeCell ref="E2274:F2274"/>
    <mergeCell ref="E2264:F2264"/>
    <mergeCell ref="E2265:F2265"/>
    <mergeCell ref="E2266:F2266"/>
    <mergeCell ref="E2267:F2267"/>
    <mergeCell ref="E2268:F2268"/>
    <mergeCell ref="E2258:F2258"/>
    <mergeCell ref="E2259:F2259"/>
    <mergeCell ref="E2260:G2260"/>
    <mergeCell ref="A2261:G2261"/>
    <mergeCell ref="A2262:B2262"/>
    <mergeCell ref="A2252:B2252"/>
    <mergeCell ref="E2254:F2254"/>
    <mergeCell ref="E2255:F2255"/>
    <mergeCell ref="E2256:F2256"/>
    <mergeCell ref="E2257:F2257"/>
    <mergeCell ref="E2247:F2247"/>
    <mergeCell ref="E2248:F2248"/>
    <mergeCell ref="E2249:F2249"/>
    <mergeCell ref="E2250:G2250"/>
    <mergeCell ref="A2251:G2251"/>
    <mergeCell ref="A2241:G2241"/>
    <mergeCell ref="A2242:B2242"/>
    <mergeCell ref="E2244:F2244"/>
    <mergeCell ref="E2245:F2245"/>
    <mergeCell ref="E2246:F2246"/>
    <mergeCell ref="E2236:F2236"/>
    <mergeCell ref="E2237:F2237"/>
    <mergeCell ref="E2238:F2238"/>
    <mergeCell ref="E2239:F2239"/>
    <mergeCell ref="E2240:G2240"/>
    <mergeCell ref="A2225:B2225"/>
    <mergeCell ref="E2227:F2227"/>
    <mergeCell ref="A2228:B2228"/>
    <mergeCell ref="E2234:F2234"/>
    <mergeCell ref="E2235:F2235"/>
    <mergeCell ref="E2220:F2220"/>
    <mergeCell ref="E2221:F2221"/>
    <mergeCell ref="E2222:F2222"/>
    <mergeCell ref="E2223:G2223"/>
    <mergeCell ref="A2224:G2224"/>
    <mergeCell ref="E2212:F2212"/>
    <mergeCell ref="A2213:B2213"/>
    <mergeCell ref="E2217:F2217"/>
    <mergeCell ref="E2218:F2218"/>
    <mergeCell ref="E2219:F2219"/>
    <mergeCell ref="E2206:F2206"/>
    <mergeCell ref="E2207:F2207"/>
    <mergeCell ref="E2208:G2208"/>
    <mergeCell ref="A2209:G2209"/>
    <mergeCell ref="A2210:B2210"/>
    <mergeCell ref="A2200:B2200"/>
    <mergeCell ref="E2202:F2202"/>
    <mergeCell ref="E2203:F2203"/>
    <mergeCell ref="E2204:F2204"/>
    <mergeCell ref="E2205:F2205"/>
    <mergeCell ref="E2195:F2195"/>
    <mergeCell ref="E2196:F2196"/>
    <mergeCell ref="E2197:F2197"/>
    <mergeCell ref="E2198:G2198"/>
    <mergeCell ref="A2199:G2199"/>
    <mergeCell ref="A2189:G2189"/>
    <mergeCell ref="A2190:B2190"/>
    <mergeCell ref="E2192:F2192"/>
    <mergeCell ref="E2193:F2193"/>
    <mergeCell ref="E2194:F2194"/>
    <mergeCell ref="E2184:F2184"/>
    <mergeCell ref="E2185:F2185"/>
    <mergeCell ref="E2186:F2186"/>
    <mergeCell ref="E2187:F2187"/>
    <mergeCell ref="E2188:G2188"/>
    <mergeCell ref="E2178:G2178"/>
    <mergeCell ref="A2179:G2179"/>
    <mergeCell ref="A2180:B2180"/>
    <mergeCell ref="E2182:F2182"/>
    <mergeCell ref="E2183:F2183"/>
    <mergeCell ref="E2173:F2173"/>
    <mergeCell ref="E2174:F2174"/>
    <mergeCell ref="E2175:F2175"/>
    <mergeCell ref="E2176:F2176"/>
    <mergeCell ref="E2177:F2177"/>
    <mergeCell ref="E2167:F2167"/>
    <mergeCell ref="E2168:G2168"/>
    <mergeCell ref="A2169:G2169"/>
    <mergeCell ref="A2170:B2170"/>
    <mergeCell ref="E2172:F2172"/>
    <mergeCell ref="E2162:F2162"/>
    <mergeCell ref="E2163:F2163"/>
    <mergeCell ref="E2164:F2164"/>
    <mergeCell ref="E2165:F2165"/>
    <mergeCell ref="E2166:F2166"/>
    <mergeCell ref="E2156:F2156"/>
    <mergeCell ref="E2157:F2157"/>
    <mergeCell ref="E2158:G2158"/>
    <mergeCell ref="A2159:G2159"/>
    <mergeCell ref="A2160:B2160"/>
    <mergeCell ref="A2146:B2146"/>
    <mergeCell ref="E2152:F2152"/>
    <mergeCell ref="E2153:F2153"/>
    <mergeCell ref="E2154:F2154"/>
    <mergeCell ref="E2155:F2155"/>
    <mergeCell ref="E2140:F2140"/>
    <mergeCell ref="E2141:G2141"/>
    <mergeCell ref="A2142:G2142"/>
    <mergeCell ref="A2143:B2143"/>
    <mergeCell ref="E2145:F2145"/>
    <mergeCell ref="E2135:F2135"/>
    <mergeCell ref="E2136:F2136"/>
    <mergeCell ref="E2137:F2137"/>
    <mergeCell ref="E2138:F2138"/>
    <mergeCell ref="E2139:F2139"/>
    <mergeCell ref="E2126:G2126"/>
    <mergeCell ref="A2127:G2127"/>
    <mergeCell ref="A2128:B2128"/>
    <mergeCell ref="E2130:F2130"/>
    <mergeCell ref="A2131:B2131"/>
    <mergeCell ref="E2121:F2121"/>
    <mergeCell ref="E2122:F2122"/>
    <mergeCell ref="E2123:F2123"/>
    <mergeCell ref="E2124:F2124"/>
    <mergeCell ref="E2125:F2125"/>
    <mergeCell ref="E2115:F2115"/>
    <mergeCell ref="E2116:G2116"/>
    <mergeCell ref="A2117:G2117"/>
    <mergeCell ref="A2118:B2118"/>
    <mergeCell ref="E2120:F2120"/>
    <mergeCell ref="E2110:F2110"/>
    <mergeCell ref="E2111:F2111"/>
    <mergeCell ref="E2112:F2112"/>
    <mergeCell ref="E2113:F2113"/>
    <mergeCell ref="E2114:F2114"/>
    <mergeCell ref="E2104:F2104"/>
    <mergeCell ref="E2105:F2105"/>
    <mergeCell ref="E2106:G2106"/>
    <mergeCell ref="A2107:G2107"/>
    <mergeCell ref="A2108:B2108"/>
    <mergeCell ref="A2098:B2098"/>
    <mergeCell ref="E2100:F2100"/>
    <mergeCell ref="E2101:F2101"/>
    <mergeCell ref="E2102:F2102"/>
    <mergeCell ref="E2103:F2103"/>
    <mergeCell ref="E2093:F2093"/>
    <mergeCell ref="E2094:F2094"/>
    <mergeCell ref="E2095:F2095"/>
    <mergeCell ref="E2096:G2096"/>
    <mergeCell ref="A2097:G2097"/>
    <mergeCell ref="A2087:G2087"/>
    <mergeCell ref="A2088:B2088"/>
    <mergeCell ref="E2090:F2090"/>
    <mergeCell ref="E2091:F2091"/>
    <mergeCell ref="E2092:F2092"/>
    <mergeCell ref="E2082:F2082"/>
    <mergeCell ref="E2083:F2083"/>
    <mergeCell ref="E2084:F2084"/>
    <mergeCell ref="E2085:F2085"/>
    <mergeCell ref="E2086:G2086"/>
    <mergeCell ref="A2072:B2072"/>
    <mergeCell ref="E2074:F2074"/>
    <mergeCell ref="A2075:B2075"/>
    <mergeCell ref="E2080:F2080"/>
    <mergeCell ref="E2081:F2081"/>
    <mergeCell ref="E2067:F2067"/>
    <mergeCell ref="E2068:F2068"/>
    <mergeCell ref="E2069:F2069"/>
    <mergeCell ref="E2070:G2070"/>
    <mergeCell ref="A2071:G2071"/>
    <mergeCell ref="E2060:F2060"/>
    <mergeCell ref="A2061:B2061"/>
    <mergeCell ref="E2064:F2064"/>
    <mergeCell ref="E2065:F2065"/>
    <mergeCell ref="E2066:F2066"/>
    <mergeCell ref="E2054:F2054"/>
    <mergeCell ref="E2055:F2055"/>
    <mergeCell ref="E2056:G2056"/>
    <mergeCell ref="A2057:G2057"/>
    <mergeCell ref="A2058:B2058"/>
    <mergeCell ref="A2048:B2048"/>
    <mergeCell ref="E2050:F2050"/>
    <mergeCell ref="E2051:F2051"/>
    <mergeCell ref="E2052:F2052"/>
    <mergeCell ref="E2053:F2053"/>
    <mergeCell ref="E2041:F2041"/>
    <mergeCell ref="E2042:G2042"/>
    <mergeCell ref="A2043:G2043"/>
    <mergeCell ref="A2044:B2044"/>
    <mergeCell ref="E2047:F2047"/>
    <mergeCell ref="E2036:F2036"/>
    <mergeCell ref="E2037:F2037"/>
    <mergeCell ref="E2038:F2038"/>
    <mergeCell ref="E2039:F2039"/>
    <mergeCell ref="E2040:F2040"/>
    <mergeCell ref="E2028:G2028"/>
    <mergeCell ref="A2029:G2029"/>
    <mergeCell ref="A2030:B2030"/>
    <mergeCell ref="E2033:F2033"/>
    <mergeCell ref="A2034:B2034"/>
    <mergeCell ref="E2023:F2023"/>
    <mergeCell ref="E2024:F2024"/>
    <mergeCell ref="E2025:F2025"/>
    <mergeCell ref="E2026:F2026"/>
    <mergeCell ref="E2027:F2027"/>
    <mergeCell ref="A2015:G2015"/>
    <mergeCell ref="A2016:B2016"/>
    <mergeCell ref="E2019:F2019"/>
    <mergeCell ref="A2020:B2020"/>
    <mergeCell ref="E2022:F2022"/>
    <mergeCell ref="E2010:F2010"/>
    <mergeCell ref="E2011:F2011"/>
    <mergeCell ref="E2012:F2012"/>
    <mergeCell ref="E2013:F2013"/>
    <mergeCell ref="E2014:G2014"/>
    <mergeCell ref="A1999:B1999"/>
    <mergeCell ref="E2004:F2004"/>
    <mergeCell ref="A2005:B2005"/>
    <mergeCell ref="E2008:F2008"/>
    <mergeCell ref="E2009:F2009"/>
    <mergeCell ref="E1992:F1992"/>
    <mergeCell ref="E1993:G1993"/>
    <mergeCell ref="A1994:G1994"/>
    <mergeCell ref="A1995:B1995"/>
    <mergeCell ref="E1998:F1998"/>
    <mergeCell ref="E1987:F1987"/>
    <mergeCell ref="E1988:F1988"/>
    <mergeCell ref="E1989:F1989"/>
    <mergeCell ref="E1990:F1990"/>
    <mergeCell ref="E1991:F1991"/>
    <mergeCell ref="E1979:G1979"/>
    <mergeCell ref="A1980:G1980"/>
    <mergeCell ref="A1981:B1981"/>
    <mergeCell ref="E1983:F1983"/>
    <mergeCell ref="A1984:B1984"/>
    <mergeCell ref="E1974:F1974"/>
    <mergeCell ref="E1975:F1975"/>
    <mergeCell ref="E1976:F1976"/>
    <mergeCell ref="E1977:F1977"/>
    <mergeCell ref="E1978:F1978"/>
    <mergeCell ref="A1965:G1965"/>
    <mergeCell ref="A1966:B1966"/>
    <mergeCell ref="E1969:F1969"/>
    <mergeCell ref="A1970:B1970"/>
    <mergeCell ref="E1973:F1973"/>
    <mergeCell ref="E1960:F1960"/>
    <mergeCell ref="E1961:F1961"/>
    <mergeCell ref="E1962:F1962"/>
    <mergeCell ref="E1963:F1963"/>
    <mergeCell ref="E1964:G1964"/>
    <mergeCell ref="A1952:B1952"/>
    <mergeCell ref="E1954:F1954"/>
    <mergeCell ref="A1955:B1955"/>
    <mergeCell ref="E1958:F1958"/>
    <mergeCell ref="E1959:F1959"/>
    <mergeCell ref="E1947:F1947"/>
    <mergeCell ref="E1948:F1948"/>
    <mergeCell ref="E1949:F1949"/>
    <mergeCell ref="E1950:G1950"/>
    <mergeCell ref="A1951:G1951"/>
    <mergeCell ref="E1941:F1941"/>
    <mergeCell ref="A1942:B1942"/>
    <mergeCell ref="E1944:F1944"/>
    <mergeCell ref="E1945:F1945"/>
    <mergeCell ref="E1946:F1946"/>
    <mergeCell ref="E1925:G1925"/>
    <mergeCell ref="A1926:G1926"/>
    <mergeCell ref="A1927:B1927"/>
    <mergeCell ref="E1937:F1937"/>
    <mergeCell ref="A1938:B1938"/>
    <mergeCell ref="E1920:F1920"/>
    <mergeCell ref="E1921:F1921"/>
    <mergeCell ref="E1922:F1922"/>
    <mergeCell ref="E1923:F1923"/>
    <mergeCell ref="E1924:F1924"/>
    <mergeCell ref="E1909:F1909"/>
    <mergeCell ref="A1910:B1910"/>
    <mergeCell ref="E1915:F1915"/>
    <mergeCell ref="A1916:B1916"/>
    <mergeCell ref="E1919:F1919"/>
    <mergeCell ref="E1902:F1902"/>
    <mergeCell ref="E1903:F1903"/>
    <mergeCell ref="E1904:G1904"/>
    <mergeCell ref="A1905:G1905"/>
    <mergeCell ref="A1906:B1906"/>
    <mergeCell ref="A1895:B1895"/>
    <mergeCell ref="E1898:F1898"/>
    <mergeCell ref="E1899:F1899"/>
    <mergeCell ref="E1900:F1900"/>
    <mergeCell ref="E1901:F1901"/>
    <mergeCell ref="A1884:G1884"/>
    <mergeCell ref="A1885:B1885"/>
    <mergeCell ref="E1888:F1888"/>
    <mergeCell ref="A1889:B1889"/>
    <mergeCell ref="E1894:F1894"/>
    <mergeCell ref="E1879:F1879"/>
    <mergeCell ref="E1880:F1880"/>
    <mergeCell ref="E1881:F1881"/>
    <mergeCell ref="E1882:F1882"/>
    <mergeCell ref="E1883:G1883"/>
    <mergeCell ref="A1868:B1868"/>
    <mergeCell ref="E1873:F1873"/>
    <mergeCell ref="A1874:B1874"/>
    <mergeCell ref="E1877:F1877"/>
    <mergeCell ref="E1878:F1878"/>
    <mergeCell ref="E1861:F1861"/>
    <mergeCell ref="E1862:G1862"/>
    <mergeCell ref="A1863:G1863"/>
    <mergeCell ref="A1864:B1864"/>
    <mergeCell ref="E1867:F1867"/>
    <mergeCell ref="E1856:F1856"/>
    <mergeCell ref="E1857:F1857"/>
    <mergeCell ref="E1858:F1858"/>
    <mergeCell ref="E1859:F1859"/>
    <mergeCell ref="E1860:F1860"/>
    <mergeCell ref="A1846:B1846"/>
    <mergeCell ref="E1849:F1849"/>
    <mergeCell ref="A1850:B1850"/>
    <mergeCell ref="E1852:F1852"/>
    <mergeCell ref="A1853:B1853"/>
    <mergeCell ref="E1841:F1841"/>
    <mergeCell ref="E1842:F1842"/>
    <mergeCell ref="E1843:F1843"/>
    <mergeCell ref="E1844:G1844"/>
    <mergeCell ref="A1845:G1845"/>
    <mergeCell ref="E1834:F1834"/>
    <mergeCell ref="A1835:B1835"/>
    <mergeCell ref="E1838:F1838"/>
    <mergeCell ref="E1839:F1839"/>
    <mergeCell ref="E1840:F1840"/>
    <mergeCell ref="E1824:G1824"/>
    <mergeCell ref="A1825:G1825"/>
    <mergeCell ref="A1826:B1826"/>
    <mergeCell ref="E1829:F1829"/>
    <mergeCell ref="A1830:B1830"/>
    <mergeCell ref="E1819:F1819"/>
    <mergeCell ref="E1820:F1820"/>
    <mergeCell ref="E1821:F1821"/>
    <mergeCell ref="E1822:F1822"/>
    <mergeCell ref="E1823:F1823"/>
    <mergeCell ref="E1809:F1809"/>
    <mergeCell ref="A1810:B1810"/>
    <mergeCell ref="E1814:F1814"/>
    <mergeCell ref="A1815:B1815"/>
    <mergeCell ref="E1818:F1818"/>
    <mergeCell ref="E1802:F1802"/>
    <mergeCell ref="E1803:F1803"/>
    <mergeCell ref="E1804:G1804"/>
    <mergeCell ref="A1805:G1805"/>
    <mergeCell ref="A1806:B1806"/>
    <mergeCell ref="A1795:B1795"/>
    <mergeCell ref="E1798:F1798"/>
    <mergeCell ref="E1799:F1799"/>
    <mergeCell ref="E1800:F1800"/>
    <mergeCell ref="E1801:F1801"/>
    <mergeCell ref="E1788:F1788"/>
    <mergeCell ref="E1789:G1789"/>
    <mergeCell ref="A1790:G1790"/>
    <mergeCell ref="A1791:B1791"/>
    <mergeCell ref="E1794:F1794"/>
    <mergeCell ref="E1783:F1783"/>
    <mergeCell ref="E1784:F1784"/>
    <mergeCell ref="E1785:F1785"/>
    <mergeCell ref="E1786:F1786"/>
    <mergeCell ref="E1787:F1787"/>
    <mergeCell ref="E1774:G1774"/>
    <mergeCell ref="A1775:G1775"/>
    <mergeCell ref="A1776:B1776"/>
    <mergeCell ref="E1779:F1779"/>
    <mergeCell ref="A1780:B1780"/>
    <mergeCell ref="E1769:F1769"/>
    <mergeCell ref="E1770:F1770"/>
    <mergeCell ref="E1771:F1771"/>
    <mergeCell ref="E1772:F1772"/>
    <mergeCell ref="E1773:F1773"/>
    <mergeCell ref="E1762:F1762"/>
    <mergeCell ref="A1763:B1763"/>
    <mergeCell ref="E1765:F1765"/>
    <mergeCell ref="A1766:B1766"/>
    <mergeCell ref="E1768:F1768"/>
    <mergeCell ref="E1751:F1751"/>
    <mergeCell ref="E1752:F1752"/>
    <mergeCell ref="E1753:G1753"/>
    <mergeCell ref="A1754:G1754"/>
    <mergeCell ref="A1755:B1755"/>
    <mergeCell ref="A1745:B1745"/>
    <mergeCell ref="E1747:F1747"/>
    <mergeCell ref="E1748:F1748"/>
    <mergeCell ref="E1749:F1749"/>
    <mergeCell ref="E1750:F1750"/>
    <mergeCell ref="A1733:G1733"/>
    <mergeCell ref="A1734:B1734"/>
    <mergeCell ref="E1741:F1741"/>
    <mergeCell ref="A1742:B1742"/>
    <mergeCell ref="E1744:F1744"/>
    <mergeCell ref="E1728:F1728"/>
    <mergeCell ref="E1729:F1729"/>
    <mergeCell ref="E1730:F1730"/>
    <mergeCell ref="E1731:F1731"/>
    <mergeCell ref="E1732:G1732"/>
    <mergeCell ref="A1721:B1721"/>
    <mergeCell ref="E1723:F1723"/>
    <mergeCell ref="A1724:B1724"/>
    <mergeCell ref="E1726:F1726"/>
    <mergeCell ref="E1727:F1727"/>
    <mergeCell ref="E1710:F1710"/>
    <mergeCell ref="E1711:G1711"/>
    <mergeCell ref="A1712:G1712"/>
    <mergeCell ref="A1713:B1713"/>
    <mergeCell ref="E1720:F1720"/>
    <mergeCell ref="E1705:F1705"/>
    <mergeCell ref="E1706:F1706"/>
    <mergeCell ref="E1707:F1707"/>
    <mergeCell ref="E1708:F1708"/>
    <mergeCell ref="E1709:F1709"/>
    <mergeCell ref="E1697:G1697"/>
    <mergeCell ref="A1698:G1698"/>
    <mergeCell ref="A1699:B1699"/>
    <mergeCell ref="E1701:F1701"/>
    <mergeCell ref="A1702:B1702"/>
    <mergeCell ref="E1692:F1692"/>
    <mergeCell ref="E1693:F1693"/>
    <mergeCell ref="E1694:F1694"/>
    <mergeCell ref="E1695:F1695"/>
    <mergeCell ref="E1696:F1696"/>
    <mergeCell ref="E1685:F1685"/>
    <mergeCell ref="A1686:B1686"/>
    <mergeCell ref="E1688:F1688"/>
    <mergeCell ref="A1689:B1689"/>
    <mergeCell ref="E1691:F1691"/>
    <mergeCell ref="E1674:F1674"/>
    <mergeCell ref="E1675:F1675"/>
    <mergeCell ref="E1676:G1676"/>
    <mergeCell ref="A1677:G1677"/>
    <mergeCell ref="A1678:B1678"/>
    <mergeCell ref="A1667:B1667"/>
    <mergeCell ref="E1670:F1670"/>
    <mergeCell ref="E1671:F1671"/>
    <mergeCell ref="E1672:F1672"/>
    <mergeCell ref="E1673:F1673"/>
    <mergeCell ref="E1660:F1660"/>
    <mergeCell ref="E1661:G1661"/>
    <mergeCell ref="A1662:G1662"/>
    <mergeCell ref="A1663:B1663"/>
    <mergeCell ref="E1666:F1666"/>
    <mergeCell ref="E1655:F1655"/>
    <mergeCell ref="E1656:F1656"/>
    <mergeCell ref="E1657:F1657"/>
    <mergeCell ref="E1658:F1658"/>
    <mergeCell ref="E1659:F1659"/>
    <mergeCell ref="E1649:F1649"/>
    <mergeCell ref="E1650:F1650"/>
    <mergeCell ref="E1651:G1651"/>
    <mergeCell ref="A1652:G1652"/>
    <mergeCell ref="A1653:B1653"/>
    <mergeCell ref="A1643:B1643"/>
    <mergeCell ref="E1645:F1645"/>
    <mergeCell ref="E1646:F1646"/>
    <mergeCell ref="E1647:F1647"/>
    <mergeCell ref="E1648:F1648"/>
    <mergeCell ref="E1638:F1638"/>
    <mergeCell ref="E1639:F1639"/>
    <mergeCell ref="E1640:F1640"/>
    <mergeCell ref="E1641:G1641"/>
    <mergeCell ref="A1642:G1642"/>
    <mergeCell ref="A1632:G1632"/>
    <mergeCell ref="A1633:B1633"/>
    <mergeCell ref="E1635:F1635"/>
    <mergeCell ref="E1636:F1636"/>
    <mergeCell ref="E1637:F1637"/>
    <mergeCell ref="E1627:F1627"/>
    <mergeCell ref="E1628:F1628"/>
    <mergeCell ref="E1629:F1629"/>
    <mergeCell ref="E1630:F1630"/>
    <mergeCell ref="E1631:G1631"/>
    <mergeCell ref="E1621:G1621"/>
    <mergeCell ref="A1622:G1622"/>
    <mergeCell ref="A1623:B1623"/>
    <mergeCell ref="E1625:F1625"/>
    <mergeCell ref="E1626:F1626"/>
    <mergeCell ref="E1616:F1616"/>
    <mergeCell ref="E1617:F1617"/>
    <mergeCell ref="E1618:F1618"/>
    <mergeCell ref="E1619:F1619"/>
    <mergeCell ref="E1620:F1620"/>
    <mergeCell ref="E1607:F1607"/>
    <mergeCell ref="E1608:G1608"/>
    <mergeCell ref="A1609:G1609"/>
    <mergeCell ref="A1610:B1610"/>
    <mergeCell ref="E1615:F1615"/>
    <mergeCell ref="E1602:F1602"/>
    <mergeCell ref="E1603:F1603"/>
    <mergeCell ref="E1604:F1604"/>
    <mergeCell ref="E1605:F1605"/>
    <mergeCell ref="E1606:F1606"/>
    <mergeCell ref="E1594:G1594"/>
    <mergeCell ref="A1595:G1595"/>
    <mergeCell ref="A1596:B1596"/>
    <mergeCell ref="E1598:F1598"/>
    <mergeCell ref="A1599:B1599"/>
    <mergeCell ref="E1589:F1589"/>
    <mergeCell ref="E1590:F1590"/>
    <mergeCell ref="E1591:F1591"/>
    <mergeCell ref="E1592:F1592"/>
    <mergeCell ref="E1593:F1593"/>
    <mergeCell ref="A1581:G1581"/>
    <mergeCell ref="A1582:B1582"/>
    <mergeCell ref="E1584:F1584"/>
    <mergeCell ref="A1585:B1585"/>
    <mergeCell ref="E1588:F1588"/>
    <mergeCell ref="E1576:F1576"/>
    <mergeCell ref="E1577:F1577"/>
    <mergeCell ref="E1578:F1578"/>
    <mergeCell ref="E1579:F1579"/>
    <mergeCell ref="E1580:G1580"/>
    <mergeCell ref="E1570:G1570"/>
    <mergeCell ref="A1571:G1571"/>
    <mergeCell ref="A1572:B1572"/>
    <mergeCell ref="E1574:F1574"/>
    <mergeCell ref="E1575:F1575"/>
    <mergeCell ref="E1565:F1565"/>
    <mergeCell ref="E1566:F1566"/>
    <mergeCell ref="E1567:F1567"/>
    <mergeCell ref="E1568:F1568"/>
    <mergeCell ref="E1569:F1569"/>
    <mergeCell ref="E1559:F1559"/>
    <mergeCell ref="E1560:G1560"/>
    <mergeCell ref="A1561:G1561"/>
    <mergeCell ref="A1562:B1562"/>
    <mergeCell ref="E1564:F1564"/>
    <mergeCell ref="E1554:F1554"/>
    <mergeCell ref="E1555:F1555"/>
    <mergeCell ref="E1556:F1556"/>
    <mergeCell ref="E1557:F1557"/>
    <mergeCell ref="E1558:F1558"/>
    <mergeCell ref="E1548:F1548"/>
    <mergeCell ref="E1549:F1549"/>
    <mergeCell ref="E1550:G1550"/>
    <mergeCell ref="A1551:G1551"/>
    <mergeCell ref="A1552:B1552"/>
    <mergeCell ref="A1542:B1542"/>
    <mergeCell ref="E1544:F1544"/>
    <mergeCell ref="E1545:F1545"/>
    <mergeCell ref="E1546:F1546"/>
    <mergeCell ref="E1547:F1547"/>
    <mergeCell ref="E1537:F1537"/>
    <mergeCell ref="E1538:F1538"/>
    <mergeCell ref="E1539:F1539"/>
    <mergeCell ref="E1540:G1540"/>
    <mergeCell ref="A1541:G1541"/>
    <mergeCell ref="A1531:G1531"/>
    <mergeCell ref="A1532:B1532"/>
    <mergeCell ref="E1534:F1534"/>
    <mergeCell ref="E1535:F1535"/>
    <mergeCell ref="E1536:F1536"/>
    <mergeCell ref="E1526:F1526"/>
    <mergeCell ref="E1527:F1527"/>
    <mergeCell ref="E1528:F1528"/>
    <mergeCell ref="E1529:F1529"/>
    <mergeCell ref="E1530:G1530"/>
    <mergeCell ref="E1520:G1520"/>
    <mergeCell ref="A1521:G1521"/>
    <mergeCell ref="A1522:B1522"/>
    <mergeCell ref="E1524:F1524"/>
    <mergeCell ref="E1525:F1525"/>
    <mergeCell ref="E1515:F1515"/>
    <mergeCell ref="E1516:F1516"/>
    <mergeCell ref="E1517:F1517"/>
    <mergeCell ref="E1518:F1518"/>
    <mergeCell ref="E1519:F1519"/>
    <mergeCell ref="E1509:F1509"/>
    <mergeCell ref="E1510:G1510"/>
    <mergeCell ref="A1511:G1511"/>
    <mergeCell ref="A1512:B1512"/>
    <mergeCell ref="E1514:F1514"/>
    <mergeCell ref="E1504:F1504"/>
    <mergeCell ref="E1505:F1505"/>
    <mergeCell ref="E1506:F1506"/>
    <mergeCell ref="E1507:F1507"/>
    <mergeCell ref="E1508:F1508"/>
    <mergeCell ref="E1498:F1498"/>
    <mergeCell ref="E1499:F1499"/>
    <mergeCell ref="E1500:G1500"/>
    <mergeCell ref="A1501:G1501"/>
    <mergeCell ref="A1502:B1502"/>
    <mergeCell ref="A1492:B1492"/>
    <mergeCell ref="E1494:F1494"/>
    <mergeCell ref="E1495:F1495"/>
    <mergeCell ref="E1496:F1496"/>
    <mergeCell ref="E1497:F1497"/>
    <mergeCell ref="E1487:F1487"/>
    <mergeCell ref="E1488:F1488"/>
    <mergeCell ref="E1489:F1489"/>
    <mergeCell ref="E1490:G1490"/>
    <mergeCell ref="A1491:G1491"/>
    <mergeCell ref="A1481:G1481"/>
    <mergeCell ref="A1482:B1482"/>
    <mergeCell ref="E1484:F1484"/>
    <mergeCell ref="E1485:F1485"/>
    <mergeCell ref="E1486:F1486"/>
    <mergeCell ref="E1476:F1476"/>
    <mergeCell ref="E1477:F1477"/>
    <mergeCell ref="E1478:F1478"/>
    <mergeCell ref="E1479:F1479"/>
    <mergeCell ref="E1480:G1480"/>
    <mergeCell ref="E1470:G1470"/>
    <mergeCell ref="A1471:G1471"/>
    <mergeCell ref="A1472:B1472"/>
    <mergeCell ref="E1474:F1474"/>
    <mergeCell ref="E1475:F1475"/>
    <mergeCell ref="E1465:F1465"/>
    <mergeCell ref="E1466:F1466"/>
    <mergeCell ref="E1467:F1467"/>
    <mergeCell ref="E1468:F1468"/>
    <mergeCell ref="E1469:F1469"/>
    <mergeCell ref="E1459:F1459"/>
    <mergeCell ref="E1460:G1460"/>
    <mergeCell ref="A1461:G1461"/>
    <mergeCell ref="A1462:B1462"/>
    <mergeCell ref="E1464:F1464"/>
    <mergeCell ref="E1454:F1454"/>
    <mergeCell ref="E1455:F1455"/>
    <mergeCell ref="E1456:F1456"/>
    <mergeCell ref="E1457:F1457"/>
    <mergeCell ref="E1458:F1458"/>
    <mergeCell ref="E1448:F1448"/>
    <mergeCell ref="E1449:F1449"/>
    <mergeCell ref="E1450:G1450"/>
    <mergeCell ref="A1451:G1451"/>
    <mergeCell ref="A1452:B1452"/>
    <mergeCell ref="A1442:B1442"/>
    <mergeCell ref="E1444:F1444"/>
    <mergeCell ref="E1445:F1445"/>
    <mergeCell ref="E1446:F1446"/>
    <mergeCell ref="E1447:F1447"/>
    <mergeCell ref="E1437:F1437"/>
    <mergeCell ref="E1438:F1438"/>
    <mergeCell ref="E1439:F1439"/>
    <mergeCell ref="E1440:G1440"/>
    <mergeCell ref="A1441:G1441"/>
    <mergeCell ref="A1431:G1431"/>
    <mergeCell ref="A1432:B1432"/>
    <mergeCell ref="E1434:F1434"/>
    <mergeCell ref="E1435:F1435"/>
    <mergeCell ref="E1436:F1436"/>
    <mergeCell ref="E1426:F1426"/>
    <mergeCell ref="E1427:F1427"/>
    <mergeCell ref="E1428:F1428"/>
    <mergeCell ref="E1429:F1429"/>
    <mergeCell ref="E1430:G1430"/>
    <mergeCell ref="E1420:G1420"/>
    <mergeCell ref="A1421:G1421"/>
    <mergeCell ref="A1422:B1422"/>
    <mergeCell ref="E1424:F1424"/>
    <mergeCell ref="E1425:F1425"/>
    <mergeCell ref="E1415:F1415"/>
    <mergeCell ref="E1416:F1416"/>
    <mergeCell ref="E1417:F1417"/>
    <mergeCell ref="E1418:F1418"/>
    <mergeCell ref="E1419:F1419"/>
    <mergeCell ref="E1409:F1409"/>
    <mergeCell ref="E1410:G1410"/>
    <mergeCell ref="A1411:G1411"/>
    <mergeCell ref="A1412:B1412"/>
    <mergeCell ref="E1414:F1414"/>
    <mergeCell ref="E1404:F1404"/>
    <mergeCell ref="E1405:F1405"/>
    <mergeCell ref="E1406:F1406"/>
    <mergeCell ref="E1407:F1407"/>
    <mergeCell ref="E1408:F1408"/>
    <mergeCell ref="E1398:F1398"/>
    <mergeCell ref="E1399:F1399"/>
    <mergeCell ref="E1400:G1400"/>
    <mergeCell ref="A1401:G1401"/>
    <mergeCell ref="A1402:B1402"/>
    <mergeCell ref="A1392:B1392"/>
    <mergeCell ref="E1394:F1394"/>
    <mergeCell ref="E1395:F1395"/>
    <mergeCell ref="E1396:F1396"/>
    <mergeCell ref="E1397:F1397"/>
    <mergeCell ref="E1387:F1387"/>
    <mergeCell ref="E1388:F1388"/>
    <mergeCell ref="E1389:F1389"/>
    <mergeCell ref="E1390:G1390"/>
    <mergeCell ref="A1391:G1391"/>
    <mergeCell ref="A1381:G1381"/>
    <mergeCell ref="A1382:B1382"/>
    <mergeCell ref="E1384:F1384"/>
    <mergeCell ref="E1385:F1385"/>
    <mergeCell ref="E1386:F1386"/>
    <mergeCell ref="E1376:F1376"/>
    <mergeCell ref="E1377:F1377"/>
    <mergeCell ref="E1378:F1378"/>
    <mergeCell ref="E1379:F1379"/>
    <mergeCell ref="E1380:G1380"/>
    <mergeCell ref="E1370:G1370"/>
    <mergeCell ref="A1371:G1371"/>
    <mergeCell ref="A1372:B1372"/>
    <mergeCell ref="E1374:F1374"/>
    <mergeCell ref="E1375:F1375"/>
    <mergeCell ref="E1365:F1365"/>
    <mergeCell ref="E1366:F1366"/>
    <mergeCell ref="E1367:F1367"/>
    <mergeCell ref="E1368:F1368"/>
    <mergeCell ref="E1369:F1369"/>
    <mergeCell ref="E1359:F1359"/>
    <mergeCell ref="E1360:G1360"/>
    <mergeCell ref="A1361:G1361"/>
    <mergeCell ref="A1362:B1362"/>
    <mergeCell ref="E1364:F1364"/>
    <mergeCell ref="E1354:F1354"/>
    <mergeCell ref="E1355:F1355"/>
    <mergeCell ref="E1356:F1356"/>
    <mergeCell ref="E1357:F1357"/>
    <mergeCell ref="E1358:F1358"/>
    <mergeCell ref="E1348:F1348"/>
    <mergeCell ref="E1349:F1349"/>
    <mergeCell ref="E1350:G1350"/>
    <mergeCell ref="A1351:G1351"/>
    <mergeCell ref="A1352:B1352"/>
    <mergeCell ref="A1342:B1342"/>
    <mergeCell ref="E1344:F1344"/>
    <mergeCell ref="E1345:F1345"/>
    <mergeCell ref="E1346:F1346"/>
    <mergeCell ref="E1347:F1347"/>
    <mergeCell ref="E1337:F1337"/>
    <mergeCell ref="E1338:F1338"/>
    <mergeCell ref="E1339:F1339"/>
    <mergeCell ref="E1340:G1340"/>
    <mergeCell ref="A1341:G1341"/>
    <mergeCell ref="A1331:G1331"/>
    <mergeCell ref="A1332:B1332"/>
    <mergeCell ref="E1334:F1334"/>
    <mergeCell ref="E1335:F1335"/>
    <mergeCell ref="E1336:F1336"/>
    <mergeCell ref="E1326:F1326"/>
    <mergeCell ref="E1327:F1327"/>
    <mergeCell ref="E1328:F1328"/>
    <mergeCell ref="E1329:F1329"/>
    <mergeCell ref="E1330:G1330"/>
    <mergeCell ref="E1320:G1320"/>
    <mergeCell ref="A1321:G1321"/>
    <mergeCell ref="A1322:B1322"/>
    <mergeCell ref="E1324:F1324"/>
    <mergeCell ref="E1325:F1325"/>
    <mergeCell ref="E1315:F1315"/>
    <mergeCell ref="E1316:F1316"/>
    <mergeCell ref="E1317:F1317"/>
    <mergeCell ref="E1318:F1318"/>
    <mergeCell ref="E1319:F1319"/>
    <mergeCell ref="E1309:F1309"/>
    <mergeCell ref="E1310:G1310"/>
    <mergeCell ref="A1311:G1311"/>
    <mergeCell ref="A1312:B1312"/>
    <mergeCell ref="E1314:F1314"/>
    <mergeCell ref="E1304:F1304"/>
    <mergeCell ref="E1305:F1305"/>
    <mergeCell ref="E1306:F1306"/>
    <mergeCell ref="E1307:F1307"/>
    <mergeCell ref="E1308:F1308"/>
    <mergeCell ref="E1298:F1298"/>
    <mergeCell ref="E1299:F1299"/>
    <mergeCell ref="E1300:G1300"/>
    <mergeCell ref="A1301:G1301"/>
    <mergeCell ref="A1302:B1302"/>
    <mergeCell ref="A1292:B1292"/>
    <mergeCell ref="E1294:F1294"/>
    <mergeCell ref="E1295:F1295"/>
    <mergeCell ref="E1296:F1296"/>
    <mergeCell ref="E1297:F1297"/>
    <mergeCell ref="E1287:F1287"/>
    <mergeCell ref="E1288:F1288"/>
    <mergeCell ref="E1289:F1289"/>
    <mergeCell ref="E1290:G1290"/>
    <mergeCell ref="A1291:G1291"/>
    <mergeCell ref="A1281:G1281"/>
    <mergeCell ref="A1282:B1282"/>
    <mergeCell ref="E1284:F1284"/>
    <mergeCell ref="E1285:F1285"/>
    <mergeCell ref="E1286:F1286"/>
    <mergeCell ref="E1276:F1276"/>
    <mergeCell ref="E1277:F1277"/>
    <mergeCell ref="E1278:F1278"/>
    <mergeCell ref="E1279:F1279"/>
    <mergeCell ref="E1280:G1280"/>
    <mergeCell ref="E1270:G1270"/>
    <mergeCell ref="A1271:G1271"/>
    <mergeCell ref="A1272:B1272"/>
    <mergeCell ref="E1274:F1274"/>
    <mergeCell ref="E1275:F1275"/>
    <mergeCell ref="E1265:F1265"/>
    <mergeCell ref="E1266:F1266"/>
    <mergeCell ref="E1267:F1267"/>
    <mergeCell ref="E1268:F1268"/>
    <mergeCell ref="E1269:F1269"/>
    <mergeCell ref="E1259:F1259"/>
    <mergeCell ref="E1260:G1260"/>
    <mergeCell ref="A1261:G1261"/>
    <mergeCell ref="A1262:B1262"/>
    <mergeCell ref="E1264:F1264"/>
    <mergeCell ref="E1254:F1254"/>
    <mergeCell ref="E1255:F1255"/>
    <mergeCell ref="E1256:F1256"/>
    <mergeCell ref="E1257:F1257"/>
    <mergeCell ref="E1258:F1258"/>
    <mergeCell ref="E1248:F1248"/>
    <mergeCell ref="E1249:F1249"/>
    <mergeCell ref="E1250:G1250"/>
    <mergeCell ref="A1251:G1251"/>
    <mergeCell ref="A1252:B1252"/>
    <mergeCell ref="A1242:B1242"/>
    <mergeCell ref="E1244:F1244"/>
    <mergeCell ref="E1245:F1245"/>
    <mergeCell ref="E1246:F1246"/>
    <mergeCell ref="E1247:F1247"/>
    <mergeCell ref="E1237:F1237"/>
    <mergeCell ref="E1238:F1238"/>
    <mergeCell ref="E1239:F1239"/>
    <mergeCell ref="E1240:G1240"/>
    <mergeCell ref="A1241:G1241"/>
    <mergeCell ref="A1231:G1231"/>
    <mergeCell ref="A1232:B1232"/>
    <mergeCell ref="E1234:F1234"/>
    <mergeCell ref="E1235:F1235"/>
    <mergeCell ref="E1236:F1236"/>
    <mergeCell ref="E1226:F1226"/>
    <mergeCell ref="E1227:F1227"/>
    <mergeCell ref="E1228:F1228"/>
    <mergeCell ref="E1229:F1229"/>
    <mergeCell ref="E1230:G1230"/>
    <mergeCell ref="E1220:G1220"/>
    <mergeCell ref="A1221:G1221"/>
    <mergeCell ref="A1222:B1222"/>
    <mergeCell ref="E1224:F1224"/>
    <mergeCell ref="E1225:F1225"/>
    <mergeCell ref="E1215:F1215"/>
    <mergeCell ref="E1216:F1216"/>
    <mergeCell ref="E1217:F1217"/>
    <mergeCell ref="E1218:F1218"/>
    <mergeCell ref="E1219:F1219"/>
    <mergeCell ref="E1209:F1209"/>
    <mergeCell ref="E1210:G1210"/>
    <mergeCell ref="A1211:G1211"/>
    <mergeCell ref="A1212:B1212"/>
    <mergeCell ref="E1214:F1214"/>
    <mergeCell ref="E1204:F1204"/>
    <mergeCell ref="E1205:F1205"/>
    <mergeCell ref="E1206:F1206"/>
    <mergeCell ref="E1207:F1207"/>
    <mergeCell ref="E1208:F1208"/>
    <mergeCell ref="E1198:F1198"/>
    <mergeCell ref="E1199:F1199"/>
    <mergeCell ref="E1200:G1200"/>
    <mergeCell ref="A1201:G1201"/>
    <mergeCell ref="A1202:B1202"/>
    <mergeCell ref="A1192:B1192"/>
    <mergeCell ref="E1194:F1194"/>
    <mergeCell ref="E1195:F1195"/>
    <mergeCell ref="E1196:F1196"/>
    <mergeCell ref="E1197:F1197"/>
    <mergeCell ref="E1187:F1187"/>
    <mergeCell ref="E1188:F1188"/>
    <mergeCell ref="E1189:F1189"/>
    <mergeCell ref="E1190:G1190"/>
    <mergeCell ref="A1191:G1191"/>
    <mergeCell ref="A1181:G1181"/>
    <mergeCell ref="A1182:B1182"/>
    <mergeCell ref="E1184:F1184"/>
    <mergeCell ref="E1185:F1185"/>
    <mergeCell ref="E1186:F1186"/>
    <mergeCell ref="E1176:F1176"/>
    <mergeCell ref="E1177:F1177"/>
    <mergeCell ref="E1178:F1178"/>
    <mergeCell ref="E1179:F1179"/>
    <mergeCell ref="E1180:G1180"/>
    <mergeCell ref="E1170:G1170"/>
    <mergeCell ref="A1171:G1171"/>
    <mergeCell ref="A1172:B1172"/>
    <mergeCell ref="E1174:F1174"/>
    <mergeCell ref="E1175:F1175"/>
    <mergeCell ref="E1165:F1165"/>
    <mergeCell ref="E1166:F1166"/>
    <mergeCell ref="E1167:F1167"/>
    <mergeCell ref="E1168:F1168"/>
    <mergeCell ref="E1169:F1169"/>
    <mergeCell ref="A1157:G1157"/>
    <mergeCell ref="A1158:B1158"/>
    <mergeCell ref="E1160:F1160"/>
    <mergeCell ref="A1161:B1161"/>
    <mergeCell ref="E1164:F1164"/>
    <mergeCell ref="E1152:F1152"/>
    <mergeCell ref="E1153:F1153"/>
    <mergeCell ref="E1154:F1154"/>
    <mergeCell ref="E1155:F1155"/>
    <mergeCell ref="E1156:G1156"/>
    <mergeCell ref="A1144:B1144"/>
    <mergeCell ref="E1146:F1146"/>
    <mergeCell ref="A1147:B1147"/>
    <mergeCell ref="E1150:F1150"/>
    <mergeCell ref="E1151:F1151"/>
    <mergeCell ref="E1139:F1139"/>
    <mergeCell ref="E1140:F1140"/>
    <mergeCell ref="E1141:F1141"/>
    <mergeCell ref="E1142:G1142"/>
    <mergeCell ref="A1143:G1143"/>
    <mergeCell ref="E1132:F1132"/>
    <mergeCell ref="A1133:B1133"/>
    <mergeCell ref="E1136:F1136"/>
    <mergeCell ref="E1137:F1137"/>
    <mergeCell ref="E1138:F1138"/>
    <mergeCell ref="E1126:F1126"/>
    <mergeCell ref="E1127:F1127"/>
    <mergeCell ref="E1128:G1128"/>
    <mergeCell ref="A1129:G1129"/>
    <mergeCell ref="A1130:B1130"/>
    <mergeCell ref="A1119:B1119"/>
    <mergeCell ref="E1122:F1122"/>
    <mergeCell ref="E1123:F1123"/>
    <mergeCell ref="E1124:F1124"/>
    <mergeCell ref="E1125:F1125"/>
    <mergeCell ref="E1113:F1113"/>
    <mergeCell ref="E1114:G1114"/>
    <mergeCell ref="A1115:G1115"/>
    <mergeCell ref="A1116:B1116"/>
    <mergeCell ref="E1118:F1118"/>
    <mergeCell ref="E1108:F1108"/>
    <mergeCell ref="E1109:F1109"/>
    <mergeCell ref="E1110:F1110"/>
    <mergeCell ref="E1111:F1111"/>
    <mergeCell ref="E1112:F1112"/>
    <mergeCell ref="E1101:G1101"/>
    <mergeCell ref="A1102:G1102"/>
    <mergeCell ref="A1103:B1103"/>
    <mergeCell ref="E1105:F1105"/>
    <mergeCell ref="A1106:B1106"/>
    <mergeCell ref="E1096:F1096"/>
    <mergeCell ref="E1097:F1097"/>
    <mergeCell ref="E1098:F1098"/>
    <mergeCell ref="E1099:F1099"/>
    <mergeCell ref="E1100:F1100"/>
    <mergeCell ref="A1089:G1089"/>
    <mergeCell ref="A1090:B1090"/>
    <mergeCell ref="E1092:F1092"/>
    <mergeCell ref="A1093:B1093"/>
    <mergeCell ref="E1095:F1095"/>
    <mergeCell ref="E1084:F1084"/>
    <mergeCell ref="E1085:F1085"/>
    <mergeCell ref="E1086:F1086"/>
    <mergeCell ref="E1087:F1087"/>
    <mergeCell ref="E1088:G1088"/>
    <mergeCell ref="A1076:B1076"/>
    <mergeCell ref="E1078:F1078"/>
    <mergeCell ref="A1079:B1079"/>
    <mergeCell ref="E1082:F1082"/>
    <mergeCell ref="E1083:F1083"/>
    <mergeCell ref="E1071:F1071"/>
    <mergeCell ref="E1072:F1072"/>
    <mergeCell ref="E1073:F1073"/>
    <mergeCell ref="E1074:G1074"/>
    <mergeCell ref="A1075:G1075"/>
    <mergeCell ref="E1064:F1064"/>
    <mergeCell ref="A1065:B1065"/>
    <mergeCell ref="E1068:F1068"/>
    <mergeCell ref="E1069:F1069"/>
    <mergeCell ref="E1070:F1070"/>
    <mergeCell ref="E1058:F1058"/>
    <mergeCell ref="E1059:F1059"/>
    <mergeCell ref="E1060:G1060"/>
    <mergeCell ref="A1061:G1061"/>
    <mergeCell ref="A1062:B1062"/>
    <mergeCell ref="A1051:B1051"/>
    <mergeCell ref="E1054:F1054"/>
    <mergeCell ref="E1055:F1055"/>
    <mergeCell ref="E1056:F1056"/>
    <mergeCell ref="E1057:F1057"/>
    <mergeCell ref="E1045:F1045"/>
    <mergeCell ref="E1046:G1046"/>
    <mergeCell ref="A1047:G1047"/>
    <mergeCell ref="A1048:B1048"/>
    <mergeCell ref="E1050:F1050"/>
    <mergeCell ref="E1040:F1040"/>
    <mergeCell ref="E1041:F1041"/>
    <mergeCell ref="E1042:F1042"/>
    <mergeCell ref="E1043:F1043"/>
    <mergeCell ref="E1044:F1044"/>
    <mergeCell ref="E1032:G1032"/>
    <mergeCell ref="A1033:G1033"/>
    <mergeCell ref="A1034:B1034"/>
    <mergeCell ref="E1036:F1036"/>
    <mergeCell ref="A1037:B1037"/>
    <mergeCell ref="E1027:F1027"/>
    <mergeCell ref="E1028:F1028"/>
    <mergeCell ref="E1029:F1029"/>
    <mergeCell ref="E1030:F1030"/>
    <mergeCell ref="E1031:F1031"/>
    <mergeCell ref="A1018:G1018"/>
    <mergeCell ref="A1019:B1019"/>
    <mergeCell ref="E1023:F1023"/>
    <mergeCell ref="A1024:B1024"/>
    <mergeCell ref="E1026:F1026"/>
    <mergeCell ref="E1013:F1013"/>
    <mergeCell ref="E1014:F1014"/>
    <mergeCell ref="E1015:F1015"/>
    <mergeCell ref="E1016:F1016"/>
    <mergeCell ref="E1017:G1017"/>
    <mergeCell ref="A1003:B1003"/>
    <mergeCell ref="E1007:F1007"/>
    <mergeCell ref="A1008:B1008"/>
    <mergeCell ref="E1011:F1011"/>
    <mergeCell ref="E1012:F1012"/>
    <mergeCell ref="E996:F996"/>
    <mergeCell ref="E997:G997"/>
    <mergeCell ref="A998:G998"/>
    <mergeCell ref="A999:B999"/>
    <mergeCell ref="E1002:F1002"/>
    <mergeCell ref="E991:F991"/>
    <mergeCell ref="E992:F992"/>
    <mergeCell ref="E993:F993"/>
    <mergeCell ref="E994:F994"/>
    <mergeCell ref="E995:F995"/>
    <mergeCell ref="A979:B979"/>
    <mergeCell ref="E982:F982"/>
    <mergeCell ref="A983:B983"/>
    <mergeCell ref="E987:F987"/>
    <mergeCell ref="A988:B988"/>
    <mergeCell ref="E974:F974"/>
    <mergeCell ref="E975:F975"/>
    <mergeCell ref="E976:F976"/>
    <mergeCell ref="E977:G977"/>
    <mergeCell ref="A978:G978"/>
    <mergeCell ref="E967:F967"/>
    <mergeCell ref="A968:B968"/>
    <mergeCell ref="E971:F971"/>
    <mergeCell ref="E972:F972"/>
    <mergeCell ref="E973:F973"/>
    <mergeCell ref="E957:G957"/>
    <mergeCell ref="A958:G958"/>
    <mergeCell ref="A959:B959"/>
    <mergeCell ref="E962:F962"/>
    <mergeCell ref="A963:B963"/>
    <mergeCell ref="E952:F952"/>
    <mergeCell ref="E953:F953"/>
    <mergeCell ref="E954:F954"/>
    <mergeCell ref="E955:F955"/>
    <mergeCell ref="E956:F956"/>
    <mergeCell ref="A943:G943"/>
    <mergeCell ref="A944:B944"/>
    <mergeCell ref="E947:F947"/>
    <mergeCell ref="A948:B948"/>
    <mergeCell ref="E951:F951"/>
    <mergeCell ref="E938:F938"/>
    <mergeCell ref="E939:F939"/>
    <mergeCell ref="E940:F940"/>
    <mergeCell ref="E941:F941"/>
    <mergeCell ref="E942:G942"/>
    <mergeCell ref="E932:G932"/>
    <mergeCell ref="A933:G933"/>
    <mergeCell ref="A934:B934"/>
    <mergeCell ref="E936:F936"/>
    <mergeCell ref="E937:F937"/>
    <mergeCell ref="E927:F927"/>
    <mergeCell ref="E928:F928"/>
    <mergeCell ref="E929:F929"/>
    <mergeCell ref="E930:F930"/>
    <mergeCell ref="E931:F931"/>
    <mergeCell ref="E921:F921"/>
    <mergeCell ref="E922:G922"/>
    <mergeCell ref="A923:G923"/>
    <mergeCell ref="A924:B924"/>
    <mergeCell ref="E926:F926"/>
    <mergeCell ref="E916:F916"/>
    <mergeCell ref="E917:F917"/>
    <mergeCell ref="E918:F918"/>
    <mergeCell ref="E919:F919"/>
    <mergeCell ref="E920:F920"/>
    <mergeCell ref="E910:F910"/>
    <mergeCell ref="E911:F911"/>
    <mergeCell ref="E912:G912"/>
    <mergeCell ref="A913:G913"/>
    <mergeCell ref="A914:B914"/>
    <mergeCell ref="A904:B904"/>
    <mergeCell ref="E906:F906"/>
    <mergeCell ref="E907:F907"/>
    <mergeCell ref="E908:F908"/>
    <mergeCell ref="E909:F909"/>
    <mergeCell ref="E899:F899"/>
    <mergeCell ref="E900:F900"/>
    <mergeCell ref="E901:F901"/>
    <mergeCell ref="E902:G902"/>
    <mergeCell ref="A903:G903"/>
    <mergeCell ref="A890:G890"/>
    <mergeCell ref="A891:B891"/>
    <mergeCell ref="E896:F896"/>
    <mergeCell ref="E897:F897"/>
    <mergeCell ref="E898:F898"/>
    <mergeCell ref="E885:F885"/>
    <mergeCell ref="E886:F886"/>
    <mergeCell ref="E887:F887"/>
    <mergeCell ref="E888:F888"/>
    <mergeCell ref="E889:G889"/>
    <mergeCell ref="E878:G878"/>
    <mergeCell ref="A879:G879"/>
    <mergeCell ref="A880:B880"/>
    <mergeCell ref="E883:F883"/>
    <mergeCell ref="E884:F884"/>
    <mergeCell ref="E873:F873"/>
    <mergeCell ref="E874:F874"/>
    <mergeCell ref="E875:F875"/>
    <mergeCell ref="E876:F876"/>
    <mergeCell ref="E877:F877"/>
    <mergeCell ref="E867:F867"/>
    <mergeCell ref="E868:G868"/>
    <mergeCell ref="A869:G869"/>
    <mergeCell ref="A870:B870"/>
    <mergeCell ref="E872:F872"/>
    <mergeCell ref="E862:F862"/>
    <mergeCell ref="E863:F863"/>
    <mergeCell ref="E864:F864"/>
    <mergeCell ref="E865:F865"/>
    <mergeCell ref="E866:F866"/>
    <mergeCell ref="E856:F856"/>
    <mergeCell ref="E857:F857"/>
    <mergeCell ref="E858:G858"/>
    <mergeCell ref="A859:G859"/>
    <mergeCell ref="A860:B860"/>
    <mergeCell ref="A850:B850"/>
    <mergeCell ref="E852:F852"/>
    <mergeCell ref="E853:F853"/>
    <mergeCell ref="E854:F854"/>
    <mergeCell ref="E855:F855"/>
    <mergeCell ref="E845:F845"/>
    <mergeCell ref="E846:F846"/>
    <mergeCell ref="E847:F847"/>
    <mergeCell ref="E848:G848"/>
    <mergeCell ref="A849:G849"/>
    <mergeCell ref="A839:G839"/>
    <mergeCell ref="A840:B840"/>
    <mergeCell ref="E842:F842"/>
    <mergeCell ref="E843:F843"/>
    <mergeCell ref="E844:F844"/>
    <mergeCell ref="E834:F834"/>
    <mergeCell ref="E835:F835"/>
    <mergeCell ref="E836:F836"/>
    <mergeCell ref="E837:F837"/>
    <mergeCell ref="E838:G838"/>
    <mergeCell ref="A824:B824"/>
    <mergeCell ref="E826:F826"/>
    <mergeCell ref="A827:B827"/>
    <mergeCell ref="E832:F832"/>
    <mergeCell ref="E833:F833"/>
    <mergeCell ref="E819:F819"/>
    <mergeCell ref="E820:F820"/>
    <mergeCell ref="E821:F821"/>
    <mergeCell ref="E822:G822"/>
    <mergeCell ref="A823:G823"/>
    <mergeCell ref="E812:F812"/>
    <mergeCell ref="A813:B813"/>
    <mergeCell ref="E816:F816"/>
    <mergeCell ref="E817:F817"/>
    <mergeCell ref="E818:F818"/>
    <mergeCell ref="E806:F806"/>
    <mergeCell ref="E807:F807"/>
    <mergeCell ref="E808:G808"/>
    <mergeCell ref="A809:G809"/>
    <mergeCell ref="A810:B810"/>
    <mergeCell ref="A800:B800"/>
    <mergeCell ref="E802:F802"/>
    <mergeCell ref="E803:F803"/>
    <mergeCell ref="E804:F804"/>
    <mergeCell ref="E805:F805"/>
    <mergeCell ref="A788:G788"/>
    <mergeCell ref="A789:B789"/>
    <mergeCell ref="E796:F796"/>
    <mergeCell ref="A797:B797"/>
    <mergeCell ref="E799:F799"/>
    <mergeCell ref="E783:F783"/>
    <mergeCell ref="E784:F784"/>
    <mergeCell ref="E785:F785"/>
    <mergeCell ref="E786:F786"/>
    <mergeCell ref="E787:G787"/>
    <mergeCell ref="A776:B776"/>
    <mergeCell ref="E778:F778"/>
    <mergeCell ref="A779:B779"/>
    <mergeCell ref="E781:F781"/>
    <mergeCell ref="E782:F782"/>
    <mergeCell ref="E765:F765"/>
    <mergeCell ref="E766:G766"/>
    <mergeCell ref="A767:G767"/>
    <mergeCell ref="A768:B768"/>
    <mergeCell ref="E775:F775"/>
    <mergeCell ref="E760:F760"/>
    <mergeCell ref="E761:F761"/>
    <mergeCell ref="E762:F762"/>
    <mergeCell ref="E763:F763"/>
    <mergeCell ref="E764:F764"/>
    <mergeCell ref="E754:F754"/>
    <mergeCell ref="E755:F755"/>
    <mergeCell ref="E756:G756"/>
    <mergeCell ref="A757:G757"/>
    <mergeCell ref="A758:B758"/>
    <mergeCell ref="A747:B747"/>
    <mergeCell ref="E750:F750"/>
    <mergeCell ref="E751:F751"/>
    <mergeCell ref="E752:F752"/>
    <mergeCell ref="E753:F753"/>
    <mergeCell ref="E742:F742"/>
    <mergeCell ref="E743:F743"/>
    <mergeCell ref="E744:F744"/>
    <mergeCell ref="E745:G745"/>
    <mergeCell ref="A746:G746"/>
    <mergeCell ref="A735:G735"/>
    <mergeCell ref="A736:B736"/>
    <mergeCell ref="E739:F739"/>
    <mergeCell ref="E740:F740"/>
    <mergeCell ref="E741:F741"/>
    <mergeCell ref="E730:F730"/>
    <mergeCell ref="E731:F731"/>
    <mergeCell ref="E732:F732"/>
    <mergeCell ref="E733:F733"/>
    <mergeCell ref="E734:G734"/>
    <mergeCell ref="E723:G723"/>
    <mergeCell ref="A724:G724"/>
    <mergeCell ref="A725:B725"/>
    <mergeCell ref="E728:F728"/>
    <mergeCell ref="E729:F729"/>
    <mergeCell ref="E718:F718"/>
    <mergeCell ref="E719:F719"/>
    <mergeCell ref="E720:F720"/>
    <mergeCell ref="E721:F721"/>
    <mergeCell ref="E722:F722"/>
    <mergeCell ref="E711:F711"/>
    <mergeCell ref="E712:G712"/>
    <mergeCell ref="A713:G713"/>
    <mergeCell ref="A714:B714"/>
    <mergeCell ref="E717:F717"/>
    <mergeCell ref="E706:F706"/>
    <mergeCell ref="E707:F707"/>
    <mergeCell ref="E708:F708"/>
    <mergeCell ref="E709:F709"/>
    <mergeCell ref="E710:F710"/>
    <mergeCell ref="E695:G695"/>
    <mergeCell ref="A696:G696"/>
    <mergeCell ref="A697:B697"/>
    <mergeCell ref="E699:F699"/>
    <mergeCell ref="A700:B700"/>
    <mergeCell ref="E690:F690"/>
    <mergeCell ref="E691:F691"/>
    <mergeCell ref="E692:F692"/>
    <mergeCell ref="E693:F693"/>
    <mergeCell ref="E694:F694"/>
    <mergeCell ref="A681:G681"/>
    <mergeCell ref="A682:B682"/>
    <mergeCell ref="E684:F684"/>
    <mergeCell ref="A685:B685"/>
    <mergeCell ref="E689:F689"/>
    <mergeCell ref="E676:F676"/>
    <mergeCell ref="E677:F677"/>
    <mergeCell ref="E678:F678"/>
    <mergeCell ref="E679:F679"/>
    <mergeCell ref="E680:G680"/>
    <mergeCell ref="A664:B664"/>
    <mergeCell ref="E667:F667"/>
    <mergeCell ref="A668:B668"/>
    <mergeCell ref="E674:F674"/>
    <mergeCell ref="E675:F675"/>
    <mergeCell ref="A651:G651"/>
    <mergeCell ref="A652:B652"/>
    <mergeCell ref="E655:F655"/>
    <mergeCell ref="A656:B656"/>
    <mergeCell ref="E663:F663"/>
    <mergeCell ref="E646:F646"/>
    <mergeCell ref="E647:F647"/>
    <mergeCell ref="E648:F648"/>
    <mergeCell ref="E649:F649"/>
    <mergeCell ref="E650:G650"/>
    <mergeCell ref="A637:B637"/>
    <mergeCell ref="E640:F640"/>
    <mergeCell ref="A641:B641"/>
    <mergeCell ref="E644:F644"/>
    <mergeCell ref="E645:F645"/>
    <mergeCell ref="E632:F632"/>
    <mergeCell ref="E633:F633"/>
    <mergeCell ref="E634:F634"/>
    <mergeCell ref="E635:G635"/>
    <mergeCell ref="A636:G636"/>
    <mergeCell ref="A626:G626"/>
    <mergeCell ref="A627:B627"/>
    <mergeCell ref="E629:F629"/>
    <mergeCell ref="E630:F630"/>
    <mergeCell ref="E631:F631"/>
    <mergeCell ref="E621:F621"/>
    <mergeCell ref="E622:F622"/>
    <mergeCell ref="E623:F623"/>
    <mergeCell ref="E624:F624"/>
    <mergeCell ref="E625:G625"/>
    <mergeCell ref="E615:G615"/>
    <mergeCell ref="A616:G616"/>
    <mergeCell ref="A617:B617"/>
    <mergeCell ref="E619:F619"/>
    <mergeCell ref="E620:F620"/>
    <mergeCell ref="E610:F610"/>
    <mergeCell ref="E611:F611"/>
    <mergeCell ref="E612:F612"/>
    <mergeCell ref="E613:F613"/>
    <mergeCell ref="E614:F614"/>
    <mergeCell ref="E604:F604"/>
    <mergeCell ref="E605:G605"/>
    <mergeCell ref="A606:G606"/>
    <mergeCell ref="A607:B607"/>
    <mergeCell ref="E609:F609"/>
    <mergeCell ref="E599:F599"/>
    <mergeCell ref="E600:F600"/>
    <mergeCell ref="E601:F601"/>
    <mergeCell ref="E602:F602"/>
    <mergeCell ref="E603:F603"/>
    <mergeCell ref="E593:F593"/>
    <mergeCell ref="E594:F594"/>
    <mergeCell ref="E595:G595"/>
    <mergeCell ref="A596:G596"/>
    <mergeCell ref="A597:B597"/>
    <mergeCell ref="A584:B584"/>
    <mergeCell ref="E589:F589"/>
    <mergeCell ref="E590:F590"/>
    <mergeCell ref="E591:F591"/>
    <mergeCell ref="E592:F592"/>
    <mergeCell ref="E579:F579"/>
    <mergeCell ref="E580:F580"/>
    <mergeCell ref="E581:F581"/>
    <mergeCell ref="E582:G582"/>
    <mergeCell ref="A583:G583"/>
    <mergeCell ref="A572:G572"/>
    <mergeCell ref="A573:B573"/>
    <mergeCell ref="E576:F576"/>
    <mergeCell ref="E577:F577"/>
    <mergeCell ref="E578:F578"/>
    <mergeCell ref="E567:F567"/>
    <mergeCell ref="E568:F568"/>
    <mergeCell ref="E569:F569"/>
    <mergeCell ref="E570:F570"/>
    <mergeCell ref="E571:G571"/>
    <mergeCell ref="E561:G561"/>
    <mergeCell ref="A562:G562"/>
    <mergeCell ref="A563:B563"/>
    <mergeCell ref="E565:F565"/>
    <mergeCell ref="E566:F566"/>
    <mergeCell ref="E556:F556"/>
    <mergeCell ref="E557:F557"/>
    <mergeCell ref="E558:F558"/>
    <mergeCell ref="E559:F559"/>
    <mergeCell ref="E560:F560"/>
    <mergeCell ref="E550:F550"/>
    <mergeCell ref="E551:G551"/>
    <mergeCell ref="A552:G552"/>
    <mergeCell ref="A553:B553"/>
    <mergeCell ref="E555:F555"/>
    <mergeCell ref="E545:F545"/>
    <mergeCell ref="E546:F546"/>
    <mergeCell ref="E547:F547"/>
    <mergeCell ref="E548:F548"/>
    <mergeCell ref="E549:F549"/>
    <mergeCell ref="E539:F539"/>
    <mergeCell ref="E540:F540"/>
    <mergeCell ref="E541:G541"/>
    <mergeCell ref="A542:G542"/>
    <mergeCell ref="A543:B543"/>
    <mergeCell ref="A533:B533"/>
    <mergeCell ref="E535:F535"/>
    <mergeCell ref="E536:F536"/>
    <mergeCell ref="E537:F537"/>
    <mergeCell ref="E538:F538"/>
    <mergeCell ref="E528:F528"/>
    <mergeCell ref="E529:F529"/>
    <mergeCell ref="E530:F530"/>
    <mergeCell ref="E531:G531"/>
    <mergeCell ref="A532:G532"/>
    <mergeCell ref="A519:G519"/>
    <mergeCell ref="A520:B520"/>
    <mergeCell ref="E525:F525"/>
    <mergeCell ref="E526:F526"/>
    <mergeCell ref="E527:F527"/>
    <mergeCell ref="E514:F514"/>
    <mergeCell ref="E515:F515"/>
    <mergeCell ref="E516:F516"/>
    <mergeCell ref="E517:F517"/>
    <mergeCell ref="E518:G518"/>
    <mergeCell ref="E507:G507"/>
    <mergeCell ref="A508:G508"/>
    <mergeCell ref="A509:B509"/>
    <mergeCell ref="E512:F512"/>
    <mergeCell ref="E513:F513"/>
    <mergeCell ref="E502:F502"/>
    <mergeCell ref="E503:F503"/>
    <mergeCell ref="E504:F504"/>
    <mergeCell ref="E505:F505"/>
    <mergeCell ref="E506:F506"/>
    <mergeCell ref="A492:G492"/>
    <mergeCell ref="A493:B493"/>
    <mergeCell ref="E497:F497"/>
    <mergeCell ref="A498:B498"/>
    <mergeCell ref="E501:F501"/>
    <mergeCell ref="E487:F487"/>
    <mergeCell ref="E488:F488"/>
    <mergeCell ref="E489:F489"/>
    <mergeCell ref="E490:F490"/>
    <mergeCell ref="E491:G491"/>
    <mergeCell ref="A477:B477"/>
    <mergeCell ref="E481:F481"/>
    <mergeCell ref="A482:B482"/>
    <mergeCell ref="E485:F485"/>
    <mergeCell ref="E486:F486"/>
    <mergeCell ref="E470:F470"/>
    <mergeCell ref="E471:G471"/>
    <mergeCell ref="A472:G472"/>
    <mergeCell ref="A473:B473"/>
    <mergeCell ref="E476:F476"/>
    <mergeCell ref="E465:F465"/>
    <mergeCell ref="E466:F466"/>
    <mergeCell ref="E467:F467"/>
    <mergeCell ref="E468:F468"/>
    <mergeCell ref="E469:F469"/>
    <mergeCell ref="A452:B452"/>
    <mergeCell ref="E459:F459"/>
    <mergeCell ref="A460:B460"/>
    <mergeCell ref="E462:F462"/>
    <mergeCell ref="A463:B463"/>
    <mergeCell ref="E447:F447"/>
    <mergeCell ref="E448:F448"/>
    <mergeCell ref="E449:F449"/>
    <mergeCell ref="E450:G450"/>
    <mergeCell ref="A451:G451"/>
    <mergeCell ref="E441:F441"/>
    <mergeCell ref="A442:B442"/>
    <mergeCell ref="E444:F444"/>
    <mergeCell ref="E445:F445"/>
    <mergeCell ref="E446:F446"/>
    <mergeCell ref="E429:G429"/>
    <mergeCell ref="A430:G430"/>
    <mergeCell ref="A431:B431"/>
    <mergeCell ref="E438:F438"/>
    <mergeCell ref="A439:B439"/>
    <mergeCell ref="E424:F424"/>
    <mergeCell ref="E425:F425"/>
    <mergeCell ref="E426:F426"/>
    <mergeCell ref="E427:F427"/>
    <mergeCell ref="E428:F428"/>
    <mergeCell ref="E417:F417"/>
    <mergeCell ref="A418:B418"/>
    <mergeCell ref="E420:F420"/>
    <mergeCell ref="A421:B421"/>
    <mergeCell ref="E423:F423"/>
    <mergeCell ref="E406:F406"/>
    <mergeCell ref="E407:F407"/>
    <mergeCell ref="E408:G408"/>
    <mergeCell ref="A409:G409"/>
    <mergeCell ref="A410:B410"/>
    <mergeCell ref="A400:B400"/>
    <mergeCell ref="E402:F402"/>
    <mergeCell ref="E403:F403"/>
    <mergeCell ref="E404:F404"/>
    <mergeCell ref="E405:F405"/>
    <mergeCell ref="A388:G388"/>
    <mergeCell ref="A389:B389"/>
    <mergeCell ref="E396:F396"/>
    <mergeCell ref="A397:B397"/>
    <mergeCell ref="E399:F399"/>
    <mergeCell ref="E383:F383"/>
    <mergeCell ref="E384:F384"/>
    <mergeCell ref="E385:F385"/>
    <mergeCell ref="E386:F386"/>
    <mergeCell ref="E387:G387"/>
    <mergeCell ref="A375:B375"/>
    <mergeCell ref="E377:F377"/>
    <mergeCell ref="A378:B378"/>
    <mergeCell ref="E381:F381"/>
    <mergeCell ref="E382:F382"/>
    <mergeCell ref="E368:F368"/>
    <mergeCell ref="E369:G369"/>
    <mergeCell ref="A370:G370"/>
    <mergeCell ref="A371:B371"/>
    <mergeCell ref="E374:F374"/>
    <mergeCell ref="E363:F363"/>
    <mergeCell ref="E364:F364"/>
    <mergeCell ref="E365:F365"/>
    <mergeCell ref="E366:F366"/>
    <mergeCell ref="E367:F367"/>
    <mergeCell ref="A350:B350"/>
    <mergeCell ref="E357:F357"/>
    <mergeCell ref="A358:B358"/>
    <mergeCell ref="E360:F360"/>
    <mergeCell ref="A361:B361"/>
    <mergeCell ref="E345:F345"/>
    <mergeCell ref="E346:F346"/>
    <mergeCell ref="E347:F347"/>
    <mergeCell ref="E348:G348"/>
    <mergeCell ref="A349:G349"/>
    <mergeCell ref="E338:F338"/>
    <mergeCell ref="A339:B339"/>
    <mergeCell ref="E342:F342"/>
    <mergeCell ref="E343:F343"/>
    <mergeCell ref="E344:F344"/>
    <mergeCell ref="E332:F332"/>
    <mergeCell ref="E333:F333"/>
    <mergeCell ref="E334:G334"/>
    <mergeCell ref="A335:G335"/>
    <mergeCell ref="A336:B336"/>
    <mergeCell ref="A326:B326"/>
    <mergeCell ref="E328:F328"/>
    <mergeCell ref="E329:F329"/>
    <mergeCell ref="E330:F330"/>
    <mergeCell ref="E331:F331"/>
    <mergeCell ref="A317:G317"/>
    <mergeCell ref="A318:B318"/>
    <mergeCell ref="E321:F321"/>
    <mergeCell ref="A322:B322"/>
    <mergeCell ref="E325:F325"/>
    <mergeCell ref="E312:F312"/>
    <mergeCell ref="E313:F313"/>
    <mergeCell ref="E314:F314"/>
    <mergeCell ref="E315:F315"/>
    <mergeCell ref="E316:G316"/>
    <mergeCell ref="A304:B304"/>
    <mergeCell ref="E306:F306"/>
    <mergeCell ref="A307:B307"/>
    <mergeCell ref="E310:F310"/>
    <mergeCell ref="E311:F311"/>
    <mergeCell ref="E299:F299"/>
    <mergeCell ref="E300:F300"/>
    <mergeCell ref="E301:F301"/>
    <mergeCell ref="E302:G302"/>
    <mergeCell ref="A303:G303"/>
    <mergeCell ref="E293:F293"/>
    <mergeCell ref="A294:B294"/>
    <mergeCell ref="E296:F296"/>
    <mergeCell ref="E297:F297"/>
    <mergeCell ref="E298:F298"/>
    <mergeCell ref="E281:G281"/>
    <mergeCell ref="A282:G282"/>
    <mergeCell ref="A283:B283"/>
    <mergeCell ref="E290:F290"/>
    <mergeCell ref="A291:B291"/>
    <mergeCell ref="E276:F276"/>
    <mergeCell ref="E277:F277"/>
    <mergeCell ref="E278:F278"/>
    <mergeCell ref="E279:F279"/>
    <mergeCell ref="E280:F280"/>
    <mergeCell ref="E267:F267"/>
    <mergeCell ref="A268:B268"/>
    <mergeCell ref="E271:F271"/>
    <mergeCell ref="A272:B272"/>
    <mergeCell ref="E275:F275"/>
    <mergeCell ref="E260:F260"/>
    <mergeCell ref="E261:F261"/>
    <mergeCell ref="E262:G262"/>
    <mergeCell ref="A263:G263"/>
    <mergeCell ref="A264:B264"/>
    <mergeCell ref="A254:B254"/>
    <mergeCell ref="E256:F256"/>
    <mergeCell ref="E257:F257"/>
    <mergeCell ref="E258:F258"/>
    <mergeCell ref="E259:F259"/>
    <mergeCell ref="A245:G245"/>
    <mergeCell ref="A246:B246"/>
    <mergeCell ref="E249:F249"/>
    <mergeCell ref="A250:B250"/>
    <mergeCell ref="E253:F253"/>
    <mergeCell ref="E240:F240"/>
    <mergeCell ref="E241:F241"/>
    <mergeCell ref="E242:F242"/>
    <mergeCell ref="E243:F243"/>
    <mergeCell ref="E244:G244"/>
    <mergeCell ref="A230:B230"/>
    <mergeCell ref="E234:F234"/>
    <mergeCell ref="A235:B235"/>
    <mergeCell ref="E238:F238"/>
    <mergeCell ref="E239:F239"/>
    <mergeCell ref="E223:F223"/>
    <mergeCell ref="E224:G224"/>
    <mergeCell ref="A225:G225"/>
    <mergeCell ref="A226:B226"/>
    <mergeCell ref="E229:F229"/>
    <mergeCell ref="E218:F218"/>
    <mergeCell ref="E219:F219"/>
    <mergeCell ref="E220:F220"/>
    <mergeCell ref="E221:F221"/>
    <mergeCell ref="E222:F222"/>
    <mergeCell ref="A208:B208"/>
    <mergeCell ref="E211:F211"/>
    <mergeCell ref="A212:B212"/>
    <mergeCell ref="E215:F215"/>
    <mergeCell ref="A216:B216"/>
    <mergeCell ref="E203:F203"/>
    <mergeCell ref="E204:F204"/>
    <mergeCell ref="E205:F205"/>
    <mergeCell ref="E206:G206"/>
    <mergeCell ref="A207:G207"/>
    <mergeCell ref="E197:F197"/>
    <mergeCell ref="A198:B198"/>
    <mergeCell ref="E200:F200"/>
    <mergeCell ref="E201:F201"/>
    <mergeCell ref="E202:F202"/>
    <mergeCell ref="E190:F190"/>
    <mergeCell ref="E191:F191"/>
    <mergeCell ref="E192:G192"/>
    <mergeCell ref="A193:G193"/>
    <mergeCell ref="A194:B194"/>
    <mergeCell ref="A184:B184"/>
    <mergeCell ref="E186:F186"/>
    <mergeCell ref="E187:F187"/>
    <mergeCell ref="E188:F188"/>
    <mergeCell ref="E189:F189"/>
    <mergeCell ref="A174:G174"/>
    <mergeCell ref="A175:B175"/>
    <mergeCell ref="E178:F178"/>
    <mergeCell ref="A179:B179"/>
    <mergeCell ref="E183:F183"/>
    <mergeCell ref="E169:F169"/>
    <mergeCell ref="E170:F170"/>
    <mergeCell ref="E171:F171"/>
    <mergeCell ref="E172:F172"/>
    <mergeCell ref="E173:G173"/>
    <mergeCell ref="A161:B161"/>
    <mergeCell ref="E164:F164"/>
    <mergeCell ref="A165:B165"/>
    <mergeCell ref="E167:F167"/>
    <mergeCell ref="E168:F168"/>
    <mergeCell ref="E154:F154"/>
    <mergeCell ref="E155:G155"/>
    <mergeCell ref="A156:G156"/>
    <mergeCell ref="A157:B157"/>
    <mergeCell ref="E160:F160"/>
    <mergeCell ref="E149:F149"/>
    <mergeCell ref="E150:F150"/>
    <mergeCell ref="E151:F151"/>
    <mergeCell ref="E152:F152"/>
    <mergeCell ref="E153:F153"/>
    <mergeCell ref="A137:B137"/>
    <mergeCell ref="E140:F140"/>
    <mergeCell ref="A141:B141"/>
    <mergeCell ref="E145:F145"/>
    <mergeCell ref="A146:B146"/>
    <mergeCell ref="E132:F132"/>
    <mergeCell ref="E133:F133"/>
    <mergeCell ref="E134:F134"/>
    <mergeCell ref="E135:G135"/>
    <mergeCell ref="A136:G136"/>
    <mergeCell ref="E126:F126"/>
    <mergeCell ref="A127:B127"/>
    <mergeCell ref="E129:F129"/>
    <mergeCell ref="E130:F130"/>
    <mergeCell ref="E131:F131"/>
    <mergeCell ref="E116:G116"/>
    <mergeCell ref="A117:G117"/>
    <mergeCell ref="A118:B118"/>
    <mergeCell ref="E121:F121"/>
    <mergeCell ref="A122:B122"/>
    <mergeCell ref="E111:F111"/>
    <mergeCell ref="E112:F112"/>
    <mergeCell ref="E113:F113"/>
    <mergeCell ref="E114:F114"/>
    <mergeCell ref="E115:F115"/>
    <mergeCell ref="A102:G102"/>
    <mergeCell ref="A103:B103"/>
    <mergeCell ref="E107:F107"/>
    <mergeCell ref="A108:B108"/>
    <mergeCell ref="E110:F110"/>
    <mergeCell ref="E97:F97"/>
    <mergeCell ref="E98:F98"/>
    <mergeCell ref="E99:F99"/>
    <mergeCell ref="E100:F100"/>
    <mergeCell ref="E101:G101"/>
    <mergeCell ref="A88:B88"/>
    <mergeCell ref="E91:F91"/>
    <mergeCell ref="A92:B92"/>
    <mergeCell ref="E95:F95"/>
    <mergeCell ref="E96:F96"/>
    <mergeCell ref="E83:F83"/>
    <mergeCell ref="E84:F84"/>
    <mergeCell ref="E85:F85"/>
    <mergeCell ref="E86:G86"/>
    <mergeCell ref="A87:G87"/>
    <mergeCell ref="E77:F77"/>
    <mergeCell ref="A78:B78"/>
    <mergeCell ref="E80:F80"/>
    <mergeCell ref="E81:F81"/>
    <mergeCell ref="E82:F82"/>
    <mergeCell ref="E65:G65"/>
    <mergeCell ref="A66:G66"/>
    <mergeCell ref="A67:B67"/>
    <mergeCell ref="E74:F74"/>
    <mergeCell ref="A75:B75"/>
    <mergeCell ref="E60:F60"/>
    <mergeCell ref="E61:F61"/>
    <mergeCell ref="E62:F62"/>
    <mergeCell ref="E63:F63"/>
    <mergeCell ref="E64:F64"/>
    <mergeCell ref="E53:F53"/>
    <mergeCell ref="A54:B54"/>
    <mergeCell ref="E56:F56"/>
    <mergeCell ref="A57:B57"/>
    <mergeCell ref="E59:F59"/>
    <mergeCell ref="E42:F42"/>
    <mergeCell ref="E43:F43"/>
    <mergeCell ref="E44:G44"/>
    <mergeCell ref="A45:G45"/>
    <mergeCell ref="A46:B46"/>
    <mergeCell ref="A36:B36"/>
    <mergeCell ref="E38:F38"/>
    <mergeCell ref="E39:F39"/>
    <mergeCell ref="E40:F40"/>
    <mergeCell ref="E41:F41"/>
    <mergeCell ref="A24:G24"/>
    <mergeCell ref="A25:B25"/>
    <mergeCell ref="E32:F32"/>
    <mergeCell ref="A33:B33"/>
    <mergeCell ref="E35:F35"/>
    <mergeCell ref="E19:F19"/>
    <mergeCell ref="E20:F20"/>
    <mergeCell ref="E21:F21"/>
    <mergeCell ref="E22:F22"/>
    <mergeCell ref="E23:G23"/>
    <mergeCell ref="A12:B12"/>
    <mergeCell ref="E14:F14"/>
    <mergeCell ref="A15:B15"/>
    <mergeCell ref="E17:F17"/>
    <mergeCell ref="E18:F18"/>
    <mergeCell ref="A1:G1"/>
    <mergeCell ref="E2:G2"/>
    <mergeCell ref="A3:G3"/>
    <mergeCell ref="A4:B4"/>
    <mergeCell ref="E11:F11"/>
  </mergeCells>
  <pageMargins left="0.5" right="0.5" top="0.5" bottom="0.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orcamento</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2026-01-15T16:37:29Z</dcterms:created>
  <dcterms:modified xsi:type="dcterms:W3CDTF">2026-01-15T16:37:29Z</dcterms:modified>
</cp:coreProperties>
</file>