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0" formatCode="General"/>
    <numFmt numFmtId="1" formatCode="#,##0.00"/>
  </numFmts>
  <fonts count="4">
    <font>
      <sz val="11"/>
      <color theme="1"/>
      <name val="Calibri"/>
      <family val="2"/>
      <scheme val="minor"/>
    </font>
    <font>
      <sz val="9.0"/>
      <color rgb="000000"/>
      <name val="SansSerif"/>
      <b val="true"/>
      <i val="tru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false"/>
      <i val="false"/>
      <u val="none"/>
      <strike val="false"/>
      <family val="2"/>
    </font>
  </fonts>
  <fills count="17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</fills>
  <borders count="7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6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4" borderId="0" xfId="0" applyAlignment="1" applyProtection="1" applyNumberFormat="1" applyFont="1" applyFill="1" applyBorder="1">
      <alignment wrapText="true"/>
      <protection hidden="false" locked="false"/>
    </xf>
    <xf numFmtId="1" fontId="1" fillId="5" borderId="1" xfId="0" applyAlignment="1" applyProtection="1" applyNumberFormat="1" applyFont="1" applyFill="1" applyBorder="1">
      <alignment wrapText="true" horizontal="right" vertical="top"/>
      <protection hidden="false" locked="true"/>
    </xf>
    <xf numFmtId="0" fontId="2" fillId="6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8" borderId="3" xfId="0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4" xfId="0" applyAlignment="1" applyProtection="1" applyNumberFormat="1" applyFont="1" applyFill="1" applyBorder="1">
      <alignment wrapText="true" horizontal="left" vertical="top"/>
      <protection hidden="false" locked="true"/>
    </xf>
    <xf numFmtId="1" fontId="3" fillId="10" borderId="4" xfId="0" applyAlignment="1" applyProtection="1" applyNumberFormat="1" applyFont="1" applyFill="1" applyBorder="1">
      <alignment wrapText="true" horizontal="right" vertical="top"/>
      <protection hidden="false" locked="true"/>
    </xf>
    <xf numFmtId="1" fontId="2" fillId="11" borderId="4" xfId="0" applyAlignment="1" applyProtection="1" applyNumberFormat="1" applyFont="1" applyFill="1" applyBorder="1">
      <alignment wrapText="true" horizontal="right" vertical="top"/>
      <protection hidden="false" locked="true"/>
    </xf>
    <xf numFmtId="0" fontId="3" fillId="12" borderId="5" xfId="0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6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14" borderId="2" xfId="0" applyAlignment="1" applyProtection="1" applyNumberFormat="1" applyFont="1" applyFill="1" applyBorder="1">
      <alignment wrapText="true"/>
      <protection hidden="false" locked="false"/>
    </xf>
    <xf numFmtId="1" fontId="2" fillId="15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16" borderId="1" xfId="0" applyAlignment="1" applyProtection="1" applyNumberFormat="1" applyFont="1" applyFill="1" applyBorder="1">
      <alignment wrapText="true" horizontal="left" vertical="top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847506204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66"/>
  <sheetViews>
    <sheetView workbookViewId="0"/>
  </sheetViews>
  <sheetFormatPr defaultRowHeight="15"/>
  <cols>
    <col min="1" max="1" customWidth="true" width="8.333333"/>
    <col min="2" max="2" customWidth="true" width="9.5"/>
    <col min="3" max="3" customWidth="true" width="12.833333"/>
    <col min="4" max="4" customWidth="true" width="8.833333"/>
    <col min="5" max="5" customWidth="true" width="8.833333"/>
    <col min="6" max="6" customWidth="true" width="8.833333"/>
    <col min="7" max="7" customWidth="true" width="8.833333"/>
    <col min="8" max="8" customWidth="true" width="8.833333"/>
    <col min="9" max="9" customWidth="true" width="8.833333"/>
    <col min="10" max="10" customWidth="true" width="8.833333"/>
  </cols>
  <sheetData>
    <row r="1" customHeight="1" ht="174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</row>
    <row r="2" customHeight="1" ht="20">
      <c r="A2" s="2" t="inlineStr">
        <is>
          <r>
            <t xml:space="preserve">1. INSTALAÇÃO DE OBRA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</row>
    <row r="3" customHeight="1" ht="10">
      <c r="A3" s="1" t="inlineStr"/>
      <c r="B3" s="1" t="inlineStr"/>
      <c r="C3" s="1" t="inlineStr"/>
      <c r="D3" s="1" t="inlineStr"/>
      <c r="E3" s="3" t="inlineStr"/>
      <c r="F3" s="3" t="inlineStr"/>
      <c r="G3" s="3" t="inlineStr"/>
      <c r="H3" s="3" t="inlineStr"/>
      <c r="I3" s="3" t="inlineStr"/>
      <c r="J3" s="3" t="inlineStr"/>
    </row>
    <row r="4" customHeight="1" ht="31">
      <c r="A4" s="2" t="inlineStr">
        <is>
          <r>
            <t xml:space="preserve">1.1</t>
          </r>
        </is>
      </c>
      <c r="B4" s="2" t="inlineStr">
        <is>
          <r>
            <t xml:space="preserve">103689</t>
          </r>
        </is>
      </c>
      <c r="C4" s="2" t="inlineStr">
        <is>
          <r>
            <t xml:space="preserve">FORNECIMENTO E INSTALAÇÃO DE PLACA DE OBRA COM CHAPA GALVANIZADA E ESTRUTURA DE MADEIRA. AF_03/2022_PS (M2)</t>
          </r>
        </is>
      </c>
      <c r="D4" s="2" t="inlineStr"/>
      <c r="E4" s="2" t="inlineStr"/>
      <c r="F4" s="2" t="inlineStr"/>
      <c r="G4" s="2" t="inlineStr"/>
      <c r="H4" s="2" t="inlineStr"/>
      <c r="I4" s="2" t="inlineStr"/>
      <c r="J4" s="4" t="n">
        <f>ROUND(SUM(F7),2)</f>
        <v>6.0</v>
      </c>
    </row>
    <row r="5" customHeight="1" ht="15">
      <c r="A5" s="5" t="inlineStr"/>
      <c r="B5" s="5" t="inlineStr"/>
      <c r="C5" s="5" t="inlineStr"/>
      <c r="D5" s="6" t="inlineStr">
        <is>
          <r>
            <t xml:space="preserve">COMPR</t>
          </r>
        </is>
      </c>
      <c r="E5" s="6" t="inlineStr">
        <is>
          <r>
            <t xml:space="preserve">LARG</t>
          </r>
        </is>
      </c>
      <c r="F5" s="6" t="inlineStr">
        <is>
          <r>
            <t xml:space="preserve">QTD</t>
          </r>
        </is>
      </c>
      <c r="G5" s="3" t="inlineStr"/>
      <c r="H5" s="3" t="inlineStr"/>
      <c r="I5" s="3" t="inlineStr"/>
      <c r="J5" s="3" t="inlineStr"/>
    </row>
    <row r="6" customHeight="1" ht="13">
      <c r="A6" s="7" t="inlineStr">
        <is>
          <r>
            <t xml:space="preserve">Placa de Obra</t>
          </r>
        </is>
      </c>
      <c r="B6" s="7" t="inlineStr"/>
      <c r="C6" s="8" t="inlineStr">
        <is>
          <r>
            <t xml:space="preserve">COMPR*LARG</t>
          </r>
        </is>
      </c>
      <c r="D6" s="9" t="n">
        <v>3.0</v>
      </c>
      <c r="E6" s="9" t="n">
        <v>2.0</v>
      </c>
      <c r="F6" s="10" t="n">
        <f>ROUND(D6 * E6,2)</f>
        <v>6.0</v>
      </c>
      <c r="G6" s="3" t="inlineStr"/>
      <c r="H6" s="3" t="inlineStr"/>
      <c r="I6" s="3" t="inlineStr"/>
      <c r="J6" s="3" t="inlineStr"/>
    </row>
    <row r="7" customHeight="1" ht="15">
      <c r="A7" s="11" t="inlineStr"/>
      <c r="B7" s="11" t="inlineStr"/>
      <c r="C7" s="12" t="inlineStr"/>
      <c r="D7" s="13" t="inlineStr"/>
      <c r="E7" s="13" t="inlineStr"/>
      <c r="F7" s="14" t="n">
        <f>ROUND(SUM(F6:F6),2)</f>
        <v>6.0</v>
      </c>
      <c r="G7" s="3" t="inlineStr"/>
      <c r="H7" s="3" t="inlineStr"/>
      <c r="I7" s="3" t="inlineStr"/>
      <c r="J7" s="3" t="inlineStr"/>
    </row>
    <row r="8" customHeight="1" ht="10">
      <c r="A8" s="1" t="inlineStr"/>
      <c r="B8" s="1" t="inlineStr"/>
      <c r="C8" s="1" t="inlineStr"/>
      <c r="D8" s="1" t="inlineStr"/>
      <c r="E8" s="3" t="inlineStr"/>
      <c r="F8" s="3" t="inlineStr"/>
      <c r="G8" s="3" t="inlineStr"/>
      <c r="H8" s="3" t="inlineStr"/>
      <c r="I8" s="3" t="inlineStr"/>
      <c r="J8" s="3" t="inlineStr"/>
    </row>
    <row r="9" customHeight="1" ht="12">
      <c r="A9" s="3" t="inlineStr"/>
      <c r="B9" s="3" t="inlineStr"/>
      <c r="C9" s="3" t="inlineStr"/>
      <c r="D9" s="3" t="inlineStr"/>
      <c r="E9" s="15" t="inlineStr">
        <f>"TOTAL DA MEMÓRIA DE CÁLCULO: "&amp;TEXT(J4,"0,00")</f>
        <is>
          <r>
            <t xml:space="preserve">TOTAL DA MEMÓRIA DE CÁLCULO: 6,00</t>
          </r>
        </is>
      </c>
      <c r="F9" s="15" t="inlineStr"/>
      <c r="G9" s="15" t="inlineStr"/>
      <c r="H9" s="15" t="inlineStr"/>
      <c r="I9" s="15" t="inlineStr"/>
      <c r="J9" s="15" t="inlineStr"/>
    </row>
    <row r="10" customHeight="1" ht="10">
      <c r="A10" s="1" t="inlineStr"/>
      <c r="B10" s="1" t="inlineStr"/>
      <c r="C10" s="1" t="inlineStr"/>
      <c r="D10" s="1" t="inlineStr"/>
      <c r="E10" s="1" t="inlineStr"/>
      <c r="F10" s="3" t="inlineStr"/>
      <c r="G10" s="3" t="inlineStr"/>
      <c r="H10" s="3" t="inlineStr"/>
      <c r="I10" s="3" t="inlineStr"/>
      <c r="J10" s="3" t="inlineStr"/>
    </row>
    <row r="11" customHeight="1" ht="20">
      <c r="A11" s="2" t="inlineStr">
        <is>
          <r>
            <t xml:space="preserve">2. ADMINISTRAÇÃO LOCAL</t>
          </r>
        </is>
      </c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</row>
    <row r="12" customHeight="1" ht="10">
      <c r="A12" s="1" t="inlineStr"/>
      <c r="B12" s="1" t="inlineStr"/>
      <c r="C12" s="1" t="inlineStr"/>
      <c r="D12" s="1" t="inlineStr"/>
      <c r="E12" s="3" t="inlineStr"/>
      <c r="F12" s="3" t="inlineStr"/>
      <c r="G12" s="3" t="inlineStr"/>
      <c r="H12" s="3" t="inlineStr"/>
      <c r="I12" s="3" t="inlineStr"/>
      <c r="J12" s="3" t="inlineStr"/>
    </row>
    <row r="13" customHeight="1" ht="31">
      <c r="A13" s="2" t="inlineStr">
        <is>
          <r>
            <t xml:space="preserve">2.1</t>
          </r>
        </is>
      </c>
      <c r="B13" s="2" t="inlineStr">
        <is>
          <r>
            <t xml:space="preserve">90777</t>
          </r>
        </is>
      </c>
      <c r="C13" s="2" t="inlineStr">
        <is>
          <r>
            <t xml:space="preserve">ENGENHEIRO CIVIL DE OBRA JUNIOR COM ENCARGOS COMPLEMENTARES (H)</t>
          </r>
        </is>
      </c>
      <c r="D13" s="2" t="inlineStr"/>
      <c r="E13" s="2" t="inlineStr"/>
      <c r="F13" s="2" t="inlineStr"/>
      <c r="G13" s="2" t="inlineStr"/>
      <c r="H13" s="2" t="inlineStr"/>
      <c r="I13" s="2" t="inlineStr"/>
      <c r="J13" s="4" t="n">
        <f>ROUND(SUM(H16),2)</f>
        <v>336.0</v>
      </c>
    </row>
    <row r="14" customHeight="1" ht="15">
      <c r="A14" s="5" t="inlineStr"/>
      <c r="B14" s="5" t="inlineStr"/>
      <c r="C14" s="5" t="inlineStr"/>
      <c r="D14" s="6" t="inlineStr">
        <is>
          <r>
            <t xml:space="preserve">HORAS</t>
          </r>
        </is>
      </c>
      <c r="E14" s="6" t="inlineStr">
        <is>
          <r>
            <t xml:space="preserve">DIAS</t>
          </r>
        </is>
      </c>
      <c r="F14" s="6" t="inlineStr">
        <is>
          <r>
            <t xml:space="preserve">SEMANAS</t>
          </r>
        </is>
      </c>
      <c r="G14" s="6" t="inlineStr">
        <is>
          <r>
            <t xml:space="preserve">MESES</t>
          </r>
        </is>
      </c>
      <c r="H14" s="6" t="inlineStr">
        <is>
          <r>
            <t xml:space="preserve">QTD</t>
          </r>
        </is>
      </c>
      <c r="I14" s="3" t="inlineStr"/>
      <c r="J14" s="3" t="inlineStr"/>
    </row>
    <row r="15" customHeight="1" ht="19">
      <c r="A15" s="7" t="inlineStr">
        <is>
          <r>
            <t xml:space="preserve">Engenheiro Civil</t>
          </r>
        </is>
      </c>
      <c r="B15" s="7" t="inlineStr"/>
      <c r="C15" s="8" t="inlineStr">
        <is>
          <r>
            <t xml:space="preserve">HORAS*DIAS*SEMANAS*MESES</t>
          </r>
        </is>
      </c>
      <c r="D15" s="9" t="n">
        <v>3.5</v>
      </c>
      <c r="E15" s="9" t="n">
        <v>4.0</v>
      </c>
      <c r="F15" s="9" t="n">
        <v>4.0</v>
      </c>
      <c r="G15" s="9" t="n">
        <v>6.0</v>
      </c>
      <c r="H15" s="10" t="n">
        <f>ROUND(D15 * E15 * F15 * G15,2)</f>
        <v>336.0</v>
      </c>
      <c r="I15" s="3" t="inlineStr"/>
      <c r="J15" s="3" t="inlineStr"/>
    </row>
    <row r="16" customHeight="1" ht="15">
      <c r="A16" s="11" t="inlineStr"/>
      <c r="B16" s="11" t="inlineStr"/>
      <c r="C16" s="12" t="inlineStr"/>
      <c r="D16" s="13" t="inlineStr"/>
      <c r="E16" s="13" t="inlineStr"/>
      <c r="F16" s="13" t="inlineStr"/>
      <c r="G16" s="13" t="inlineStr"/>
      <c r="H16" s="14" t="n">
        <f>ROUND(SUM(H15:H15),2)</f>
        <v>336.0</v>
      </c>
      <c r="I16" s="3" t="inlineStr"/>
      <c r="J16" s="3" t="inlineStr"/>
    </row>
    <row r="17" customHeight="1" ht="10">
      <c r="A17" s="1" t="inlineStr"/>
      <c r="B17" s="1" t="inlineStr"/>
      <c r="C17" s="1" t="inlineStr"/>
      <c r="D17" s="1" t="inlineStr"/>
      <c r="E17" s="3" t="inlineStr"/>
      <c r="F17" s="3" t="inlineStr"/>
      <c r="G17" s="3" t="inlineStr"/>
      <c r="H17" s="3" t="inlineStr"/>
      <c r="I17" s="3" t="inlineStr"/>
      <c r="J17" s="3" t="inlineStr"/>
    </row>
    <row r="18" customHeight="1" ht="12">
      <c r="A18" s="3" t="inlineStr"/>
      <c r="B18" s="3" t="inlineStr"/>
      <c r="C18" s="3" t="inlineStr"/>
      <c r="D18" s="3" t="inlineStr"/>
      <c r="E18" s="15" t="inlineStr">
        <f>"TOTAL DA MEMÓRIA DE CÁLCULO: "&amp;TEXT(J13,"0,00")</f>
        <is>
          <r>
            <t xml:space="preserve">TOTAL DA MEMÓRIA DE CÁLCULO: 336,00</t>
          </r>
        </is>
      </c>
      <c r="F18" s="15" t="inlineStr"/>
      <c r="G18" s="15" t="inlineStr"/>
      <c r="H18" s="15" t="inlineStr"/>
      <c r="I18" s="15" t="inlineStr"/>
      <c r="J18" s="15" t="inlineStr"/>
    </row>
    <row r="19" customHeight="1" ht="10">
      <c r="A19" s="1" t="inlineStr"/>
      <c r="B19" s="1" t="inlineStr"/>
      <c r="C19" s="1" t="inlineStr"/>
      <c r="D19" s="1" t="inlineStr"/>
      <c r="E19" s="1" t="inlineStr"/>
      <c r="F19" s="3" t="inlineStr"/>
      <c r="G19" s="3" t="inlineStr"/>
      <c r="H19" s="3" t="inlineStr"/>
      <c r="I19" s="3" t="inlineStr"/>
      <c r="J19" s="3" t="inlineStr"/>
    </row>
    <row r="20" customHeight="1" ht="20">
      <c r="A20" s="2" t="inlineStr">
        <is>
          <r>
            <t xml:space="preserve">2.2</t>
          </r>
        </is>
      </c>
      <c r="B20" s="2" t="inlineStr">
        <is>
          <r>
            <t xml:space="preserve">90780</t>
          </r>
        </is>
      </c>
      <c r="C20" s="2" t="inlineStr">
        <is>
          <r>
            <t xml:space="preserve">MESTRE DE OBRAS COM ENCARGOS COMPLEMENTARES (H)</t>
          </r>
        </is>
      </c>
      <c r="D20" s="2" t="inlineStr"/>
      <c r="E20" s="2" t="inlineStr"/>
      <c r="F20" s="2" t="inlineStr"/>
      <c r="G20" s="2" t="inlineStr"/>
      <c r="H20" s="2" t="inlineStr"/>
      <c r="I20" s="2" t="inlineStr"/>
      <c r="J20" s="4" t="n">
        <f>ROUND(SUM(H23),2)</f>
        <v>732.0</v>
      </c>
    </row>
    <row r="21" customHeight="1" ht="15">
      <c r="A21" s="5" t="inlineStr"/>
      <c r="B21" s="5" t="inlineStr"/>
      <c r="C21" s="5" t="inlineStr"/>
      <c r="D21" s="6" t="inlineStr">
        <is>
          <r>
            <t xml:space="preserve">HORAS</t>
          </r>
        </is>
      </c>
      <c r="E21" s="6" t="inlineStr">
        <is>
          <r>
            <t xml:space="preserve">DIAS</t>
          </r>
        </is>
      </c>
      <c r="F21" s="6" t="inlineStr">
        <is>
          <r>
            <t xml:space="preserve">SEMANAS</t>
          </r>
        </is>
      </c>
      <c r="G21" s="6" t="inlineStr">
        <is>
          <r>
            <t xml:space="preserve">MESES</t>
          </r>
        </is>
      </c>
      <c r="H21" s="6" t="inlineStr">
        <is>
          <r>
            <t xml:space="preserve">QTD</t>
          </r>
        </is>
      </c>
      <c r="I21" s="3" t="inlineStr"/>
      <c r="J21" s="3" t="inlineStr"/>
    </row>
    <row r="22" customHeight="1" ht="19">
      <c r="A22" s="7" t="inlineStr">
        <is>
          <r>
            <t xml:space="preserve">Mestre de Obra</t>
          </r>
        </is>
      </c>
      <c r="B22" s="7" t="inlineStr"/>
      <c r="C22" s="8" t="inlineStr">
        <is>
          <r>
            <t xml:space="preserve">HORAS*DIAS*SEMANAS*MESES</t>
          </r>
        </is>
      </c>
      <c r="D22" s="9" t="n">
        <v>6.1</v>
      </c>
      <c r="E22" s="9" t="n">
        <v>5.0</v>
      </c>
      <c r="F22" s="9" t="n">
        <v>4.0</v>
      </c>
      <c r="G22" s="9" t="n">
        <v>6.0</v>
      </c>
      <c r="H22" s="10" t="n">
        <f>ROUND(D22 * E22 * F22 * G22,2)</f>
        <v>732.0</v>
      </c>
      <c r="I22" s="3" t="inlineStr"/>
      <c r="J22" s="3" t="inlineStr"/>
    </row>
    <row r="23" customHeight="1" ht="15">
      <c r="A23" s="11" t="inlineStr"/>
      <c r="B23" s="11" t="inlineStr"/>
      <c r="C23" s="12" t="inlineStr"/>
      <c r="D23" s="13" t="inlineStr"/>
      <c r="E23" s="13" t="inlineStr"/>
      <c r="F23" s="13" t="inlineStr"/>
      <c r="G23" s="13" t="inlineStr"/>
      <c r="H23" s="14" t="n">
        <f>ROUND(SUM(H22:H22),2)</f>
        <v>732.0</v>
      </c>
      <c r="I23" s="3" t="inlineStr"/>
      <c r="J23" s="3" t="inlineStr"/>
    </row>
    <row r="24" customHeight="1" ht="10">
      <c r="A24" s="1" t="inlineStr"/>
      <c r="B24" s="1" t="inlineStr"/>
      <c r="C24" s="1" t="inlineStr"/>
      <c r="D24" s="1" t="inlineStr"/>
      <c r="E24" s="3" t="inlineStr"/>
      <c r="F24" s="3" t="inlineStr"/>
      <c r="G24" s="3" t="inlineStr"/>
      <c r="H24" s="3" t="inlineStr"/>
      <c r="I24" s="3" t="inlineStr"/>
      <c r="J24" s="3" t="inlineStr"/>
    </row>
    <row r="25" customHeight="1" ht="12">
      <c r="A25" s="3" t="inlineStr"/>
      <c r="B25" s="3" t="inlineStr"/>
      <c r="C25" s="3" t="inlineStr"/>
      <c r="D25" s="3" t="inlineStr"/>
      <c r="E25" s="15" t="inlineStr">
        <f>"TOTAL DA MEMÓRIA DE CÁLCULO: "&amp;TEXT(J20,"0,00")</f>
        <is>
          <r>
            <t xml:space="preserve">TOTAL DA MEMÓRIA DE CÁLCULO: 732,00</t>
          </r>
        </is>
      </c>
      <c r="F25" s="15" t="inlineStr"/>
      <c r="G25" s="15" t="inlineStr"/>
      <c r="H25" s="15" t="inlineStr"/>
      <c r="I25" s="15" t="inlineStr"/>
      <c r="J25" s="15" t="inlineStr"/>
    </row>
    <row r="26" customHeight="1" ht="10">
      <c r="A26" s="1" t="inlineStr"/>
      <c r="B26" s="1" t="inlineStr"/>
      <c r="C26" s="1" t="inlineStr"/>
      <c r="D26" s="1" t="inlineStr"/>
      <c r="E26" s="1" t="inlineStr"/>
      <c r="F26" s="3" t="inlineStr"/>
      <c r="G26" s="3" t="inlineStr"/>
      <c r="H26" s="3" t="inlineStr"/>
      <c r="I26" s="3" t="inlineStr"/>
      <c r="J26" s="3" t="inlineStr"/>
    </row>
    <row r="27" customHeight="1" ht="20">
      <c r="A27" s="2" t="inlineStr">
        <is>
          <r>
            <t xml:space="preserve">3. 1° TRAVESSA DA RUA NOVA</t>
          </r>
        </is>
      </c>
      <c r="B27" s="2" t="inlineStr"/>
      <c r="C27" s="2" t="inlineStr"/>
      <c r="D27" s="2" t="inlineStr"/>
      <c r="E27" s="2" t="inlineStr"/>
      <c r="F27" s="2" t="inlineStr"/>
      <c r="G27" s="2" t="inlineStr"/>
      <c r="H27" s="2" t="inlineStr"/>
      <c r="I27" s="2" t="inlineStr"/>
      <c r="J27" s="2" t="inlineStr"/>
    </row>
    <row r="28" customHeight="1" ht="10">
      <c r="A28" s="1" t="inlineStr"/>
      <c r="B28" s="1" t="inlineStr"/>
      <c r="C28" s="1" t="inlineStr"/>
      <c r="D28" s="1" t="inlineStr"/>
      <c r="E28" s="3" t="inlineStr"/>
      <c r="F28" s="3" t="inlineStr"/>
      <c r="G28" s="3" t="inlineStr"/>
      <c r="H28" s="3" t="inlineStr"/>
      <c r="I28" s="3" t="inlineStr"/>
      <c r="J28" s="3" t="inlineStr"/>
    </row>
    <row r="29" customHeight="1" ht="20">
      <c r="A29" s="2" t="inlineStr">
        <is>
          <r>
            <t xml:space="preserve">3.1. SERVIÇOS PRELIMINARES</t>
          </r>
        </is>
      </c>
      <c r="B29" s="2" t="inlineStr"/>
      <c r="C29" s="2" t="inlineStr"/>
      <c r="D29" s="2" t="inlineStr"/>
      <c r="E29" s="2" t="inlineStr"/>
      <c r="F29" s="2" t="inlineStr"/>
      <c r="G29" s="2" t="inlineStr"/>
      <c r="H29" s="2" t="inlineStr"/>
      <c r="I29" s="2" t="inlineStr"/>
      <c r="J29" s="2" t="inlineStr"/>
    </row>
    <row r="30" customHeight="1" ht="10">
      <c r="A30" s="1" t="inlineStr"/>
      <c r="B30" s="1" t="inlineStr"/>
      <c r="C30" s="1" t="inlineStr"/>
      <c r="D30" s="1" t="inlineStr"/>
      <c r="E30" s="3" t="inlineStr"/>
      <c r="F30" s="3" t="inlineStr"/>
      <c r="G30" s="3" t="inlineStr"/>
      <c r="H30" s="3" t="inlineStr"/>
      <c r="I30" s="3" t="inlineStr"/>
      <c r="J30" s="3" t="inlineStr"/>
    </row>
    <row r="31" customHeight="1" ht="31">
      <c r="A31" s="2" t="inlineStr">
        <is>
          <r>
            <t xml:space="preserve">3.1.1</t>
          </r>
        </is>
      </c>
      <c r="B31" s="2" t="inlineStr">
        <is>
          <r>
            <t xml:space="preserve">98524</t>
          </r>
        </is>
      </c>
      <c r="C31" s="2" t="inlineStr">
        <is>
          <r>
            <t xml:space="preserve">LIMPEZA MANUAL DE VEGETAÇÃO EM TERRENO COM ENXADA. AF_03/2024 (M2)</t>
          </r>
        </is>
      </c>
      <c r="D31" s="2" t="inlineStr"/>
      <c r="E31" s="2" t="inlineStr"/>
      <c r="F31" s="2" t="inlineStr"/>
      <c r="G31" s="2" t="inlineStr"/>
      <c r="H31" s="2" t="inlineStr"/>
      <c r="I31" s="2" t="inlineStr"/>
      <c r="J31" s="4" t="n">
        <f>ROUND(SUM(G34),2)</f>
        <v>188.93</v>
      </c>
    </row>
    <row r="32" customHeight="1" ht="15">
      <c r="A32" s="5" t="inlineStr"/>
      <c r="B32" s="5" t="inlineStr"/>
      <c r="C32" s="5" t="inlineStr"/>
      <c r="D32" s="6" t="inlineStr">
        <is>
          <r>
            <t xml:space="preserve">COMPR</t>
          </r>
        </is>
      </c>
      <c r="E32" s="6" t="inlineStr">
        <is>
          <r>
            <t xml:space="preserve">LARG</t>
          </r>
        </is>
      </c>
      <c r="F32" s="6" t="inlineStr">
        <is>
          <r>
            <t xml:space="preserve">QUANT</t>
          </r>
        </is>
      </c>
      <c r="G32" s="6" t="inlineStr">
        <is>
          <r>
            <t xml:space="preserve">QTD</t>
          </r>
        </is>
      </c>
      <c r="H32" s="3" t="inlineStr"/>
      <c r="I32" s="3" t="inlineStr"/>
      <c r="J32" s="3" t="inlineStr"/>
    </row>
    <row r="33" customHeight="1" ht="19">
      <c r="A33" s="7" t="inlineStr">
        <is>
          <r>
            <t xml:space="preserve">BORDOS DA VIA  E.9 Á E.10 + 6,69 Á E.11 + 8,88 E.3</t>
          </r>
        </is>
      </c>
      <c r="B33" s="7" t="inlineStr"/>
      <c r="C33" s="8" t="inlineStr">
        <is>
          <r>
            <t xml:space="preserve">COMPR*LARG*QUANT</t>
          </r>
        </is>
      </c>
      <c r="D33" s="9" t="n">
        <v>75.57</v>
      </c>
      <c r="E33" s="9" t="n">
        <v>1.25</v>
      </c>
      <c r="F33" s="9" t="n">
        <v>2.0</v>
      </c>
      <c r="G33" s="10" t="n">
        <f>ROUND(D33 * E33 * F33,2)</f>
        <v>188.93</v>
      </c>
      <c r="H33" s="3" t="inlineStr"/>
      <c r="I33" s="3" t="inlineStr"/>
      <c r="J33" s="3" t="inlineStr"/>
    </row>
    <row r="34" customHeight="1" ht="15">
      <c r="A34" s="11" t="inlineStr"/>
      <c r="B34" s="11" t="inlineStr"/>
      <c r="C34" s="12" t="inlineStr"/>
      <c r="D34" s="13" t="inlineStr"/>
      <c r="E34" s="13" t="inlineStr"/>
      <c r="F34" s="13" t="inlineStr"/>
      <c r="G34" s="14" t="n">
        <f>ROUND(SUM(G33:G33),2)</f>
        <v>188.93</v>
      </c>
      <c r="H34" s="3" t="inlineStr"/>
      <c r="I34" s="3" t="inlineStr"/>
      <c r="J34" s="3" t="inlineStr"/>
    </row>
    <row r="35" customHeight="1" ht="10">
      <c r="A35" s="1" t="inlineStr"/>
      <c r="B35" s="1" t="inlineStr"/>
      <c r="C35" s="1" t="inlineStr"/>
      <c r="D35" s="1" t="inlineStr"/>
      <c r="E35" s="3" t="inlineStr"/>
      <c r="F35" s="3" t="inlineStr"/>
      <c r="G35" s="3" t="inlineStr"/>
      <c r="H35" s="3" t="inlineStr"/>
      <c r="I35" s="3" t="inlineStr"/>
      <c r="J35" s="3" t="inlineStr"/>
    </row>
    <row r="36" customHeight="1" ht="12">
      <c r="A36" s="3" t="inlineStr"/>
      <c r="B36" s="3" t="inlineStr"/>
      <c r="C36" s="3" t="inlineStr"/>
      <c r="D36" s="3" t="inlineStr"/>
      <c r="E36" s="15" t="inlineStr">
        <f>"TOTAL DA MEMÓRIA DE CÁLCULO: "&amp;TEXT(J31,"0,00")</f>
        <is>
          <r>
            <t xml:space="preserve">TOTAL DA MEMÓRIA DE CÁLCULO: 188,93</t>
          </r>
        </is>
      </c>
      <c r="F36" s="15" t="inlineStr"/>
      <c r="G36" s="15" t="inlineStr"/>
      <c r="H36" s="15" t="inlineStr"/>
      <c r="I36" s="15" t="inlineStr"/>
      <c r="J36" s="15" t="inlineStr"/>
    </row>
    <row r="37" customHeight="1" ht="10">
      <c r="A37" s="1" t="inlineStr"/>
      <c r="B37" s="1" t="inlineStr"/>
      <c r="C37" s="1" t="inlineStr"/>
      <c r="D37" s="1" t="inlineStr"/>
      <c r="E37" s="1" t="inlineStr"/>
      <c r="F37" s="3" t="inlineStr"/>
      <c r="G37" s="3" t="inlineStr"/>
      <c r="H37" s="3" t="inlineStr"/>
      <c r="I37" s="3" t="inlineStr"/>
      <c r="J37" s="3" t="inlineStr"/>
    </row>
    <row r="38" customHeight="1" ht="20">
      <c r="A38" s="2" t="inlineStr">
        <is>
          <r>
            <t xml:space="preserve">3.2. MOVIMENTAÇÃO DE TERRA</t>
          </r>
        </is>
      </c>
      <c r="B38" s="2" t="inlineStr"/>
      <c r="C38" s="2" t="inlineStr"/>
      <c r="D38" s="2" t="inlineStr"/>
      <c r="E38" s="2" t="inlineStr"/>
      <c r="F38" s="2" t="inlineStr"/>
      <c r="G38" s="2" t="inlineStr"/>
      <c r="H38" s="2" t="inlineStr"/>
      <c r="I38" s="2" t="inlineStr"/>
      <c r="J38" s="2" t="inlineStr"/>
    </row>
    <row r="39" customHeight="1" ht="10">
      <c r="A39" s="1" t="inlineStr"/>
      <c r="B39" s="1" t="inlineStr"/>
      <c r="C39" s="1" t="inlineStr"/>
      <c r="D39" s="1" t="inlineStr"/>
      <c r="E39" s="3" t="inlineStr"/>
      <c r="F39" s="3" t="inlineStr"/>
      <c r="G39" s="3" t="inlineStr"/>
      <c r="H39" s="3" t="inlineStr"/>
      <c r="I39" s="3" t="inlineStr"/>
      <c r="J39" s="3" t="inlineStr"/>
    </row>
    <row r="40" customHeight="1" ht="43">
      <c r="A40" s="2" t="inlineStr">
        <is>
          <r>
            <t xml:space="preserve">3.2.1</t>
          </r>
        </is>
      </c>
      <c r="B40" s="2" t="inlineStr">
        <is>
          <r>
            <t xml:space="preserve">CP-19.07.580-PMSLM</t>
          </r>
        </is>
      </c>
      <c r="C40" s="2" t="inlineStr">
        <is>
          <r>
            <t xml:space="preserve">REBAIXAMENTO DE PENA D'ÁGUA, INCLUINDO COMPLEMENTO DE TUBULAÇÃO, CONEXÕES, ESCAVAÇÃO E REATERRO. (UN)</t>
          </r>
        </is>
      </c>
      <c r="D40" s="2" t="inlineStr"/>
      <c r="E40" s="2" t="inlineStr"/>
      <c r="F40" s="2" t="inlineStr"/>
      <c r="G40" s="2" t="inlineStr"/>
      <c r="H40" s="2" t="inlineStr"/>
      <c r="I40" s="2" t="inlineStr"/>
      <c r="J40" s="4" t="n">
        <f>ROUND(SUM(E43),2)</f>
        <v>31.0</v>
      </c>
    </row>
    <row r="41" customHeight="1" ht="15">
      <c r="A41" s="5" t="inlineStr"/>
      <c r="B41" s="5" t="inlineStr"/>
      <c r="C41" s="5" t="inlineStr"/>
      <c r="D41" s="6" t="inlineStr">
        <is>
          <r>
            <t xml:space="preserve">QUANT</t>
          </r>
        </is>
      </c>
      <c r="E41" s="6" t="inlineStr">
        <is>
          <r>
            <t xml:space="preserve">QTD</t>
          </r>
        </is>
      </c>
      <c r="F41" s="3" t="inlineStr"/>
      <c r="G41" s="3" t="inlineStr"/>
      <c r="H41" s="3" t="inlineStr"/>
      <c r="I41" s="3" t="inlineStr"/>
      <c r="J41" s="3" t="inlineStr"/>
    </row>
    <row r="42" customHeight="1" ht="13">
      <c r="A42" s="7" t="inlineStr">
        <is>
          <r>
            <t xml:space="preserve">E.11+8,88</t>
          </r>
        </is>
      </c>
      <c r="B42" s="7" t="inlineStr"/>
      <c r="C42" s="8" t="inlineStr">
        <is>
          <r>
            <t xml:space="preserve">QUANT</t>
          </r>
        </is>
      </c>
      <c r="D42" s="9" t="n">
        <v>31.0</v>
      </c>
      <c r="E42" s="10" t="n">
        <f>ROUND(D42,2)</f>
        <v>31.0</v>
      </c>
      <c r="F42" s="3" t="inlineStr"/>
      <c r="G42" s="3" t="inlineStr"/>
      <c r="H42" s="3" t="inlineStr"/>
      <c r="I42" s="3" t="inlineStr"/>
      <c r="J42" s="3" t="inlineStr"/>
    </row>
    <row r="43" customHeight="1" ht="15">
      <c r="A43" s="11" t="inlineStr"/>
      <c r="B43" s="11" t="inlineStr"/>
      <c r="C43" s="12" t="inlineStr"/>
      <c r="D43" s="13" t="inlineStr"/>
      <c r="E43" s="14" t="n">
        <f>ROUND(SUM(E42:E42),2)</f>
        <v>31.0</v>
      </c>
      <c r="F43" s="3" t="inlineStr"/>
      <c r="G43" s="3" t="inlineStr"/>
      <c r="H43" s="3" t="inlineStr"/>
      <c r="I43" s="3" t="inlineStr"/>
      <c r="J43" s="3" t="inlineStr"/>
    </row>
    <row r="44" customHeight="1" ht="10">
      <c r="A44" s="1" t="inlineStr"/>
      <c r="B44" s="1" t="inlineStr"/>
      <c r="C44" s="1" t="inlineStr"/>
      <c r="D44" s="1" t="inlineStr"/>
      <c r="E44" s="3" t="inlineStr"/>
      <c r="F44" s="3" t="inlineStr"/>
      <c r="G44" s="3" t="inlineStr"/>
      <c r="H44" s="3" t="inlineStr"/>
      <c r="I44" s="3" t="inlineStr"/>
      <c r="J44" s="3" t="inlineStr"/>
    </row>
    <row r="45" customHeight="1" ht="12">
      <c r="A45" s="3" t="inlineStr"/>
      <c r="B45" s="3" t="inlineStr"/>
      <c r="C45" s="3" t="inlineStr"/>
      <c r="D45" s="3" t="inlineStr"/>
      <c r="E45" s="15" t="inlineStr">
        <f>"TOTAL DA MEMÓRIA DE CÁLCULO: "&amp;TEXT(J40,"0,00")</f>
        <is>
          <r>
            <t xml:space="preserve">TOTAL DA MEMÓRIA DE CÁLCULO: 31,00</t>
          </r>
        </is>
      </c>
      <c r="F45" s="15" t="inlineStr"/>
      <c r="G45" s="15" t="inlineStr"/>
      <c r="H45" s="15" t="inlineStr"/>
      <c r="I45" s="15" t="inlineStr"/>
      <c r="J45" s="15" t="inlineStr"/>
    </row>
    <row r="46" customHeight="1" ht="10">
      <c r="A46" s="1" t="inlineStr"/>
      <c r="B46" s="1" t="inlineStr"/>
      <c r="C46" s="1" t="inlineStr"/>
      <c r="D46" s="1" t="inlineStr"/>
      <c r="E46" s="1" t="inlineStr"/>
      <c r="F46" s="3" t="inlineStr"/>
      <c r="G46" s="3" t="inlineStr"/>
      <c r="H46" s="3" t="inlineStr"/>
      <c r="I46" s="3" t="inlineStr"/>
      <c r="J46" s="3" t="inlineStr"/>
    </row>
    <row r="47" customHeight="1" ht="43">
      <c r="A47" s="2" t="inlineStr">
        <is>
          <r>
            <t xml:space="preserve">3.2.2</t>
          </r>
        </is>
      </c>
      <c r="B47" s="2" t="inlineStr">
        <is>
          <r>
            <t xml:space="preserve">100576</t>
          </r>
        </is>
      </c>
      <c r="C47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47" s="2" t="inlineStr"/>
      <c r="E47" s="2" t="inlineStr"/>
      <c r="F47" s="2" t="inlineStr"/>
      <c r="G47" s="2" t="inlineStr"/>
      <c r="H47" s="2" t="inlineStr"/>
      <c r="I47" s="2" t="inlineStr"/>
      <c r="J47" s="4" t="n">
        <f>ROUND(SUM(F52),2)</f>
        <v>742.85</v>
      </c>
    </row>
    <row r="48" customHeight="1" ht="15">
      <c r="A48" s="5" t="inlineStr"/>
      <c r="B48" s="5" t="inlineStr"/>
      <c r="C48" s="5" t="inlineStr"/>
      <c r="D48" s="6" t="inlineStr">
        <is>
          <r>
            <t xml:space="preserve">COMPR</t>
          </r>
        </is>
      </c>
      <c r="E48" s="6" t="inlineStr">
        <is>
          <r>
            <t xml:space="preserve">LARGMEDIA</t>
          </r>
        </is>
      </c>
      <c r="F48" s="6" t="inlineStr">
        <is>
          <r>
            <t xml:space="preserve">QTD</t>
          </r>
        </is>
      </c>
      <c r="G48" s="3" t="inlineStr"/>
      <c r="H48" s="3" t="inlineStr"/>
      <c r="I48" s="3" t="inlineStr"/>
      <c r="J48" s="3" t="inlineStr"/>
    </row>
    <row r="49" customHeight="1" ht="13">
      <c r="A49" s="7" t="inlineStr">
        <is>
          <r>
            <t xml:space="preserve">E.0 + 3,10 á E.2 +9,25</t>
          </r>
        </is>
      </c>
      <c r="B49" s="7" t="inlineStr"/>
      <c r="C49" s="8" t="inlineStr">
        <is>
          <r>
            <t xml:space="preserve">COMPR*LARGMEDIA</t>
          </r>
        </is>
      </c>
      <c r="D49" s="9" t="n">
        <v>52.35</v>
      </c>
      <c r="E49" s="9" t="n">
        <v>4.0</v>
      </c>
      <c r="F49" s="10" t="n">
        <f>ROUND(D49 * E49,2)</f>
        <v>209.4</v>
      </c>
      <c r="G49" s="3" t="inlineStr"/>
      <c r="H49" s="3" t="inlineStr"/>
      <c r="I49" s="3" t="inlineStr"/>
      <c r="J49" s="3" t="inlineStr"/>
    </row>
    <row r="50" customHeight="1" ht="13">
      <c r="A50" s="7" t="inlineStr">
        <is>
          <r>
            <t xml:space="preserve">PC</t>
          </r>
        </is>
      </c>
      <c r="B50" s="7" t="inlineStr"/>
      <c r="C50" s="8" t="inlineStr">
        <is>
          <r>
            <t xml:space="preserve">COMPR*LARGMEDIA</t>
          </r>
        </is>
      </c>
      <c r="D50" s="9" t="n">
        <v>10.55</v>
      </c>
      <c r="E50" s="9" t="n">
        <v>4.22</v>
      </c>
      <c r="F50" s="10" t="n">
        <f>ROUND(D50 * E50,2)</f>
        <v>44.52</v>
      </c>
      <c r="G50" s="3" t="inlineStr"/>
      <c r="H50" s="3" t="inlineStr"/>
      <c r="I50" s="3" t="inlineStr"/>
      <c r="J50" s="3" t="inlineStr"/>
    </row>
    <row r="51" customHeight="1" ht="19">
      <c r="A51" s="7" t="inlineStr">
        <is>
          <r>
            <t xml:space="preserve">E.3 + E.10 + 6,69 + E.11 + 8,88</t>
          </r>
        </is>
      </c>
      <c r="B51" s="7" t="inlineStr"/>
      <c r="C51" s="8" t="inlineStr">
        <is>
          <r>
            <t xml:space="preserve">COMPR*LARGMEDIA</t>
          </r>
        </is>
      </c>
      <c r="D51" s="9" t="n">
        <v>195.57</v>
      </c>
      <c r="E51" s="9" t="n">
        <v>2.5</v>
      </c>
      <c r="F51" s="10" t="n">
        <f>ROUND(D51 * E51,2)</f>
        <v>488.93</v>
      </c>
      <c r="G51" s="3" t="inlineStr"/>
      <c r="H51" s="3" t="inlineStr"/>
      <c r="I51" s="3" t="inlineStr"/>
      <c r="J51" s="3" t="inlineStr"/>
    </row>
    <row r="52" customHeight="1" ht="15">
      <c r="A52" s="11" t="inlineStr"/>
      <c r="B52" s="11" t="inlineStr"/>
      <c r="C52" s="12" t="inlineStr"/>
      <c r="D52" s="13" t="inlineStr"/>
      <c r="E52" s="13" t="inlineStr"/>
      <c r="F52" s="14" t="n">
        <f>ROUND(SUM(F49:F51),2)</f>
        <v>742.85</v>
      </c>
      <c r="G52" s="3" t="inlineStr"/>
      <c r="H52" s="3" t="inlineStr"/>
      <c r="I52" s="3" t="inlineStr"/>
      <c r="J52" s="3" t="inlineStr"/>
    </row>
    <row r="53" customHeight="1" ht="10">
      <c r="A53" s="1" t="inlineStr"/>
      <c r="B53" s="1" t="inlineStr"/>
      <c r="C53" s="1" t="inlineStr"/>
      <c r="D53" s="1" t="inlineStr"/>
      <c r="E53" s="3" t="inlineStr"/>
      <c r="F53" s="3" t="inlineStr"/>
      <c r="G53" s="3" t="inlineStr"/>
      <c r="H53" s="3" t="inlineStr"/>
      <c r="I53" s="3" t="inlineStr"/>
      <c r="J53" s="3" t="inlineStr"/>
    </row>
    <row r="54" customHeight="1" ht="12">
      <c r="A54" s="3" t="inlineStr"/>
      <c r="B54" s="3" t="inlineStr"/>
      <c r="C54" s="3" t="inlineStr"/>
      <c r="D54" s="3" t="inlineStr"/>
      <c r="E54" s="15" t="inlineStr">
        <f>"TOTAL DA MEMÓRIA DE CÁLCULO: "&amp;TEXT(J47,"0,00")</f>
        <is>
          <r>
            <t xml:space="preserve">TOTAL DA MEMÓRIA DE CÁLCULO: 742,85</t>
          </r>
        </is>
      </c>
      <c r="F54" s="15" t="inlineStr"/>
      <c r="G54" s="15" t="inlineStr"/>
      <c r="H54" s="15" t="inlineStr"/>
      <c r="I54" s="15" t="inlineStr"/>
      <c r="J54" s="15" t="inlineStr"/>
    </row>
    <row r="55" customHeight="1" ht="10">
      <c r="A55" s="1" t="inlineStr"/>
      <c r="B55" s="1" t="inlineStr"/>
      <c r="C55" s="1" t="inlineStr"/>
      <c r="D55" s="1" t="inlineStr"/>
      <c r="E55" s="1" t="inlineStr"/>
      <c r="F55" s="3" t="inlineStr"/>
      <c r="G55" s="3" t="inlineStr"/>
      <c r="H55" s="3" t="inlineStr"/>
      <c r="I55" s="3" t="inlineStr"/>
      <c r="J55" s="3" t="inlineStr"/>
    </row>
    <row r="56" customHeight="1" ht="43">
      <c r="A56" s="2" t="inlineStr">
        <is>
          <r>
            <t xml:space="preserve">3.2.3</t>
          </r>
        </is>
      </c>
      <c r="B56" s="2" t="inlineStr">
        <is>
          <r>
            <t xml:space="preserve">96396</t>
          </r>
        </is>
      </c>
      <c r="C56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56" s="2" t="inlineStr"/>
      <c r="E56" s="2" t="inlineStr"/>
      <c r="F56" s="2" t="inlineStr"/>
      <c r="G56" s="2" t="inlineStr"/>
      <c r="H56" s="2" t="inlineStr"/>
      <c r="I56" s="2" t="inlineStr"/>
      <c r="J56" s="4" t="n">
        <f>ROUND(SUM(G61),2)</f>
        <v>89.14</v>
      </c>
    </row>
    <row r="57" customHeight="1" ht="15">
      <c r="A57" s="5" t="inlineStr"/>
      <c r="B57" s="5" t="inlineStr"/>
      <c r="C57" s="5" t="inlineStr"/>
      <c r="D57" s="6" t="inlineStr">
        <is>
          <r>
            <t xml:space="preserve">COMPR</t>
          </r>
        </is>
      </c>
      <c r="E57" s="6" t="inlineStr">
        <is>
          <r>
            <t xml:space="preserve">LARGMEDIA</t>
          </r>
        </is>
      </c>
      <c r="F57" s="6" t="inlineStr">
        <is>
          <r>
            <t xml:space="preserve">ALT</t>
          </r>
        </is>
      </c>
      <c r="G57" s="6" t="inlineStr">
        <is>
          <r>
            <t xml:space="preserve">QTD</t>
          </r>
        </is>
      </c>
      <c r="H57" s="3" t="inlineStr"/>
      <c r="I57" s="3" t="inlineStr"/>
      <c r="J57" s="3" t="inlineStr"/>
    </row>
    <row r="58" customHeight="1" ht="19">
      <c r="A58" s="7" t="inlineStr">
        <is>
          <r>
            <t xml:space="preserve">E.0 + 3,10 á E.2 +9,25</t>
          </r>
        </is>
      </c>
      <c r="B58" s="7" t="inlineStr"/>
      <c r="C58" s="8" t="inlineStr">
        <is>
          <r>
            <t xml:space="preserve">COMPR*LARGMEDIA*ALT</t>
          </r>
        </is>
      </c>
      <c r="D58" s="9" t="n">
        <v>52.35</v>
      </c>
      <c r="E58" s="9" t="n">
        <v>4.0</v>
      </c>
      <c r="F58" s="9" t="n">
        <v>0.12</v>
      </c>
      <c r="G58" s="10" t="n">
        <f>ROUND(D58 * E58 * F58,2)</f>
        <v>25.13</v>
      </c>
      <c r="H58" s="3" t="inlineStr"/>
      <c r="I58" s="3" t="inlineStr"/>
      <c r="J58" s="3" t="inlineStr"/>
    </row>
    <row r="59" customHeight="1" ht="19">
      <c r="A59" s="7" t="inlineStr">
        <is>
          <r>
            <t xml:space="preserve">PC</t>
          </r>
        </is>
      </c>
      <c r="B59" s="7" t="inlineStr"/>
      <c r="C59" s="8" t="inlineStr">
        <is>
          <r>
            <t xml:space="preserve">COMPR*LARGMEDIA*ALT</t>
          </r>
        </is>
      </c>
      <c r="D59" s="9" t="n">
        <v>10.55</v>
      </c>
      <c r="E59" s="9" t="n">
        <v>4.22</v>
      </c>
      <c r="F59" s="9" t="n">
        <v>0.12</v>
      </c>
      <c r="G59" s="10" t="n">
        <f>ROUND(D59 * E59 * F59,2)</f>
        <v>5.34</v>
      </c>
      <c r="H59" s="3" t="inlineStr"/>
      <c r="I59" s="3" t="inlineStr"/>
      <c r="J59" s="3" t="inlineStr"/>
    </row>
    <row r="60" customHeight="1" ht="19">
      <c r="A60" s="7" t="inlineStr">
        <is>
          <r>
            <t xml:space="preserve">E.3 + E.10 + 6,69 + E.11 + 8,88</t>
          </r>
        </is>
      </c>
      <c r="B60" s="7" t="inlineStr"/>
      <c r="C60" s="8" t="inlineStr">
        <is>
          <r>
            <t xml:space="preserve">COMPR*LARGMEDIA*ALT</t>
          </r>
        </is>
      </c>
      <c r="D60" s="9" t="n">
        <v>195.57</v>
      </c>
      <c r="E60" s="9" t="n">
        <v>2.5</v>
      </c>
      <c r="F60" s="9" t="n">
        <v>0.12</v>
      </c>
      <c r="G60" s="10" t="n">
        <f>ROUND(D60 * E60 * F60,2)</f>
        <v>58.67</v>
      </c>
      <c r="H60" s="3" t="inlineStr"/>
      <c r="I60" s="3" t="inlineStr"/>
      <c r="J60" s="3" t="inlineStr"/>
    </row>
    <row r="61" customHeight="1" ht="15">
      <c r="A61" s="11" t="inlineStr"/>
      <c r="B61" s="11" t="inlineStr"/>
      <c r="C61" s="12" t="inlineStr"/>
      <c r="D61" s="13" t="inlineStr"/>
      <c r="E61" s="13" t="inlineStr"/>
      <c r="F61" s="13" t="inlineStr"/>
      <c r="G61" s="14" t="n">
        <f>ROUND(SUM(G58:G60),2)</f>
        <v>89.14</v>
      </c>
      <c r="H61" s="3" t="inlineStr"/>
      <c r="I61" s="3" t="inlineStr"/>
      <c r="J61" s="3" t="inlineStr"/>
    </row>
    <row r="62" customHeight="1" ht="10">
      <c r="A62" s="1" t="inlineStr"/>
      <c r="B62" s="1" t="inlineStr"/>
      <c r="C62" s="1" t="inlineStr"/>
      <c r="D62" s="1" t="inlineStr"/>
      <c r="E62" s="3" t="inlineStr"/>
      <c r="F62" s="3" t="inlineStr"/>
      <c r="G62" s="3" t="inlineStr"/>
      <c r="H62" s="3" t="inlineStr"/>
      <c r="I62" s="3" t="inlineStr"/>
      <c r="J62" s="3" t="inlineStr"/>
    </row>
    <row r="63" customHeight="1" ht="12">
      <c r="A63" s="3" t="inlineStr"/>
      <c r="B63" s="3" t="inlineStr"/>
      <c r="C63" s="3" t="inlineStr"/>
      <c r="D63" s="3" t="inlineStr"/>
      <c r="E63" s="15" t="inlineStr">
        <f>"TOTAL DA MEMÓRIA DE CÁLCULO: "&amp;TEXT(J56,"0,00")</f>
        <is>
          <r>
            <t xml:space="preserve">TOTAL DA MEMÓRIA DE CÁLCULO: 89,14</t>
          </r>
        </is>
      </c>
      <c r="F63" s="15" t="inlineStr"/>
      <c r="G63" s="15" t="inlineStr"/>
      <c r="H63" s="15" t="inlineStr"/>
      <c r="I63" s="15" t="inlineStr"/>
      <c r="J63" s="15" t="inlineStr"/>
    </row>
    <row r="64" customHeight="1" ht="10">
      <c r="A64" s="1" t="inlineStr"/>
      <c r="B64" s="1" t="inlineStr"/>
      <c r="C64" s="1" t="inlineStr"/>
      <c r="D64" s="1" t="inlineStr"/>
      <c r="E64" s="1" t="inlineStr"/>
      <c r="F64" s="3" t="inlineStr"/>
      <c r="G64" s="3" t="inlineStr"/>
      <c r="H64" s="3" t="inlineStr"/>
      <c r="I64" s="3" t="inlineStr"/>
      <c r="J64" s="3" t="inlineStr"/>
    </row>
    <row r="65" customHeight="1" ht="55">
      <c r="A65" s="2" t="inlineStr">
        <is>
          <r>
            <t xml:space="preserve">3.2.4</t>
          </r>
        </is>
      </c>
      <c r="B65" s="2" t="inlineStr">
        <is>
          <r>
            <t xml:space="preserve">100974</t>
          </r>
        </is>
      </c>
      <c r="C65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65" s="2" t="inlineStr"/>
      <c r="E65" s="2" t="inlineStr"/>
      <c r="F65" s="2" t="inlineStr"/>
      <c r="G65" s="2" t="inlineStr"/>
      <c r="H65" s="2" t="inlineStr"/>
      <c r="I65" s="2" t="inlineStr"/>
      <c r="J65" s="4" t="n">
        <f>ROUND(SUM(H70),2)</f>
        <v>304.49</v>
      </c>
    </row>
    <row r="66" customHeight="1" ht="15">
      <c r="A66" s="5" t="inlineStr"/>
      <c r="B66" s="5" t="inlineStr"/>
      <c r="C66" s="5" t="inlineStr"/>
      <c r="D66" s="6" t="inlineStr">
        <is>
          <r>
            <t xml:space="preserve">VOL</t>
          </r>
        </is>
      </c>
      <c r="E66" s="6" t="inlineStr">
        <is>
          <r>
            <t xml:space="preserve">ÁREA</t>
          </r>
        </is>
      </c>
      <c r="F66" s="6" t="inlineStr">
        <is>
          <r>
            <t xml:space="preserve">ESPESSURA</t>
          </r>
        </is>
      </c>
      <c r="G66" s="6" t="inlineStr">
        <is>
          <r>
            <t xml:space="preserve">EMPOL</t>
          </r>
        </is>
      </c>
      <c r="H66" s="6" t="inlineStr">
        <is>
          <r>
            <t xml:space="preserve">QTD</t>
          </r>
        </is>
      </c>
      <c r="I66" s="3" t="inlineStr"/>
      <c r="J66" s="3" t="inlineStr"/>
    </row>
    <row r="67" customHeight="1" ht="19">
      <c r="A67" s="7" t="inlineStr">
        <is>
          <r>
            <t xml:space="preserve">ÁREA DA LIMP. DO TERRENO ITEM 3.1.1</t>
          </r>
        </is>
      </c>
      <c r="B67" s="7" t="inlineStr"/>
      <c r="C67" s="8" t="inlineStr">
        <is>
          <r>
            <t xml:space="preserve">ÁREA*ESPESSURA*EMPOL</t>
          </r>
        </is>
      </c>
      <c r="D67" s="9" t="n">
        <v>0.0</v>
      </c>
      <c r="E67" s="9" t="n">
        <v>188.93</v>
      </c>
      <c r="F67" s="9" t="n">
        <v>0.05</v>
      </c>
      <c r="G67" s="9" t="n">
        <v>1.25</v>
      </c>
      <c r="H67" s="10" t="n">
        <f>ROUND(E67 * F67 * G67,2)</f>
        <v>11.81</v>
      </c>
      <c r="I67" s="3" t="inlineStr"/>
      <c r="J67" s="3" t="inlineStr"/>
    </row>
    <row r="68" customHeight="1" ht="19">
      <c r="A68" s="7" t="inlineStr">
        <is>
          <r>
            <t xml:space="preserve">ÁREA DE REGUL. ITEM</t>
          </r>
        </is>
      </c>
      <c r="B68" s="7" t="inlineStr"/>
      <c r="C68" s="8" t="inlineStr">
        <is>
          <r>
            <t xml:space="preserve">ÁREA*ESPESSURA*EMPOL</t>
          </r>
        </is>
      </c>
      <c r="D68" s="9" t="n">
        <v>0.0</v>
      </c>
      <c r="E68" s="9" t="n">
        <v>742.85</v>
      </c>
      <c r="F68" s="9" t="n">
        <v>0.2</v>
      </c>
      <c r="G68" s="9" t="n">
        <v>1.25</v>
      </c>
      <c r="H68" s="10" t="n">
        <f>ROUND(E68 * F68 * G68,2)</f>
        <v>185.71</v>
      </c>
      <c r="I68" s="3" t="inlineStr"/>
      <c r="J68" s="3" t="inlineStr"/>
    </row>
    <row r="69" customHeight="1" ht="13">
      <c r="A69" s="7" t="inlineStr">
        <is>
          <r>
            <t xml:space="preserve">REF. BRITA GRAD. ITEM</t>
          </r>
        </is>
      </c>
      <c r="B69" s="7" t="inlineStr"/>
      <c r="C69" s="8" t="inlineStr">
        <is>
          <r>
            <t xml:space="preserve">VOL*EMPOL</t>
          </r>
        </is>
      </c>
      <c r="D69" s="9" t="n">
        <v>89.14</v>
      </c>
      <c r="E69" s="9" t="n">
        <v>0.0</v>
      </c>
      <c r="F69" s="9" t="n">
        <v>0.0</v>
      </c>
      <c r="G69" s="9" t="n">
        <v>1.2</v>
      </c>
      <c r="H69" s="10" t="n">
        <f>ROUND(D69 * G69,2)</f>
        <v>106.97</v>
      </c>
      <c r="I69" s="3" t="inlineStr"/>
      <c r="J69" s="3" t="inlineStr"/>
    </row>
    <row r="70" customHeight="1" ht="15">
      <c r="A70" s="11" t="inlineStr"/>
      <c r="B70" s="11" t="inlineStr"/>
      <c r="C70" s="12" t="inlineStr"/>
      <c r="D70" s="13" t="inlineStr"/>
      <c r="E70" s="13" t="inlineStr"/>
      <c r="F70" s="13" t="inlineStr"/>
      <c r="G70" s="13" t="inlineStr"/>
      <c r="H70" s="14" t="n">
        <f>ROUND(SUM(H67:H69),2)</f>
        <v>304.49</v>
      </c>
      <c r="I70" s="3" t="inlineStr"/>
      <c r="J70" s="3" t="inlineStr"/>
    </row>
    <row r="71" customHeight="1" ht="10">
      <c r="A71" s="1" t="inlineStr"/>
      <c r="B71" s="1" t="inlineStr"/>
      <c r="C71" s="1" t="inlineStr"/>
      <c r="D71" s="1" t="inlineStr"/>
      <c r="E71" s="3" t="inlineStr"/>
      <c r="F71" s="3" t="inlineStr"/>
      <c r="G71" s="3" t="inlineStr"/>
      <c r="H71" s="3" t="inlineStr"/>
      <c r="I71" s="3" t="inlineStr"/>
      <c r="J71" s="3" t="inlineStr"/>
    </row>
    <row r="72" customHeight="1" ht="12">
      <c r="A72" s="3" t="inlineStr"/>
      <c r="B72" s="3" t="inlineStr"/>
      <c r="C72" s="3" t="inlineStr"/>
      <c r="D72" s="3" t="inlineStr"/>
      <c r="E72" s="15" t="inlineStr">
        <f>"TOTAL DA MEMÓRIA DE CÁLCULO: "&amp;TEXT(J65,"0,00")</f>
        <is>
          <r>
            <t xml:space="preserve">TOTAL DA MEMÓRIA DE CÁLCULO: 304,49</t>
          </r>
        </is>
      </c>
      <c r="F72" s="15" t="inlineStr"/>
      <c r="G72" s="15" t="inlineStr"/>
      <c r="H72" s="15" t="inlineStr"/>
      <c r="I72" s="15" t="inlineStr"/>
      <c r="J72" s="15" t="inlineStr"/>
    </row>
    <row r="73" customHeight="1" ht="10">
      <c r="A73" s="1" t="inlineStr"/>
      <c r="B73" s="1" t="inlineStr"/>
      <c r="C73" s="1" t="inlineStr"/>
      <c r="D73" s="1" t="inlineStr"/>
      <c r="E73" s="1" t="inlineStr"/>
      <c r="F73" s="3" t="inlineStr"/>
      <c r="G73" s="3" t="inlineStr"/>
      <c r="H73" s="3" t="inlineStr"/>
      <c r="I73" s="3" t="inlineStr"/>
      <c r="J73" s="3" t="inlineStr"/>
    </row>
    <row r="74" customHeight="1" ht="43">
      <c r="A74" s="2" t="inlineStr">
        <is>
          <r>
            <t xml:space="preserve">3.2.5</t>
          </r>
        </is>
      </c>
      <c r="B74" s="2" t="inlineStr">
        <is>
          <r>
            <t xml:space="preserve">95875</t>
          </r>
        </is>
      </c>
      <c r="C74" s="2" t="inlineStr">
        <is>
          <r>
            <t xml:space="preserve">TRANSPORTE COM CAMINHÃO BASCULANTE DE 10 M³, EM VIA URBANA PAVIMENTADA, DMT ATÉ 30 KM (UNIDADE: M3XKM). AF_07/2020 (M3XKM)</t>
          </r>
        </is>
      </c>
      <c r="D74" s="2" t="inlineStr"/>
      <c r="E74" s="2" t="inlineStr"/>
      <c r="F74" s="2" t="inlineStr"/>
      <c r="G74" s="2" t="inlineStr"/>
      <c r="H74" s="2" t="inlineStr"/>
      <c r="I74" s="2" t="inlineStr"/>
      <c r="J74" s="4" t="n">
        <f>ROUND(SUM(I79),2)</f>
        <v>4394.17</v>
      </c>
    </row>
    <row r="75" customHeight="1" ht="15">
      <c r="A75" s="5" t="inlineStr"/>
      <c r="B75" s="5" t="inlineStr"/>
      <c r="C75" s="5" t="inlineStr"/>
      <c r="D75" s="6" t="inlineStr">
        <is>
          <r>
            <t xml:space="preserve">ÁREA</t>
          </r>
        </is>
      </c>
      <c r="E75" s="6" t="inlineStr">
        <is>
          <r>
            <t xml:space="preserve">ESPESSURA</t>
          </r>
        </is>
      </c>
      <c r="F75" s="6" t="inlineStr">
        <is>
          <r>
            <t xml:space="preserve">VOL</t>
          </r>
        </is>
      </c>
      <c r="G75" s="6" t="inlineStr">
        <is>
          <r>
            <t xml:space="preserve">EMPOL</t>
          </r>
        </is>
      </c>
      <c r="H75" s="6" t="inlineStr">
        <is>
          <r>
            <t xml:space="preserve">KM</t>
          </r>
        </is>
      </c>
      <c r="I75" s="6" t="inlineStr">
        <is>
          <r>
            <t xml:space="preserve">QTD</t>
          </r>
        </is>
      </c>
      <c r="J75" s="3" t="inlineStr"/>
    </row>
    <row r="76" customHeight="1" ht="19">
      <c r="A76" s="7" t="inlineStr">
        <is>
          <r>
            <t xml:space="preserve">ÁREA DA LIMP. DO TERRENO ITEM 3.1.1</t>
          </r>
        </is>
      </c>
      <c r="B76" s="7" t="inlineStr"/>
      <c r="C76" s="8" t="inlineStr">
        <is>
          <r>
            <t xml:space="preserve">ÁREA*ESPESSURA*EMPOL*KM	</t>
          </r>
        </is>
      </c>
      <c r="D76" s="9" t="n">
        <v>188.93</v>
      </c>
      <c r="E76" s="9" t="n">
        <v>0.05</v>
      </c>
      <c r="F76" s="9" t="n">
        <v>0.0</v>
      </c>
      <c r="G76" s="9" t="n">
        <v>1.25</v>
      </c>
      <c r="H76" s="9" t="n">
        <v>6.0</v>
      </c>
      <c r="I76" s="10" t="n">
        <f>ROUND(D76 * E76 * G76 * H76,2)</f>
        <v>70.85</v>
      </c>
      <c r="J76" s="3" t="inlineStr"/>
    </row>
    <row r="77" customHeight="1" ht="19">
      <c r="A77" s="7" t="inlineStr">
        <is>
          <r>
            <t xml:space="preserve">ÁREA DE REGUL. ITEM</t>
          </r>
        </is>
      </c>
      <c r="B77" s="7" t="inlineStr"/>
      <c r="C77" s="8" t="inlineStr">
        <is>
          <r>
            <t xml:space="preserve">ÁREA*ESPESSURA*EMPOL*KM	</t>
          </r>
        </is>
      </c>
      <c r="D77" s="9" t="n">
        <v>742.85</v>
      </c>
      <c r="E77" s="9" t="n">
        <v>0.2</v>
      </c>
      <c r="F77" s="9" t="n">
        <v>0.0</v>
      </c>
      <c r="G77" s="9" t="n">
        <v>1.25</v>
      </c>
      <c r="H77" s="9" t="n">
        <v>6.0</v>
      </c>
      <c r="I77" s="10" t="n">
        <f>ROUND(D77 * E77 * G77 * H77,2)</f>
        <v>1114.28</v>
      </c>
      <c r="J77" s="3" t="inlineStr"/>
    </row>
    <row r="78" customHeight="1" ht="19">
      <c r="A78" s="7" t="inlineStr">
        <is>
          <r>
            <t xml:space="preserve">FRETE DA BRITA GRAD. ITEM</t>
          </r>
        </is>
      </c>
      <c r="B78" s="7" t="inlineStr"/>
      <c r="C78" s="8" t="inlineStr">
        <is>
          <r>
            <t xml:space="preserve">VOL*EMPOL*KM</t>
          </r>
        </is>
      </c>
      <c r="D78" s="9" t="n">
        <v>0.0</v>
      </c>
      <c r="E78" s="9" t="n">
        <v>0.0</v>
      </c>
      <c r="F78" s="9" t="n">
        <v>89.14</v>
      </c>
      <c r="G78" s="9" t="n">
        <v>1.2</v>
      </c>
      <c r="H78" s="9" t="n">
        <v>30.0</v>
      </c>
      <c r="I78" s="10" t="n">
        <f>ROUND(F78 * G78 * H78,2)</f>
        <v>3209.04</v>
      </c>
      <c r="J78" s="3" t="inlineStr"/>
    </row>
    <row r="79" customHeight="1" ht="15">
      <c r="A79" s="11" t="inlineStr"/>
      <c r="B79" s="11" t="inlineStr"/>
      <c r="C79" s="12" t="inlineStr"/>
      <c r="D79" s="13" t="inlineStr"/>
      <c r="E79" s="13" t="inlineStr"/>
      <c r="F79" s="13" t="inlineStr"/>
      <c r="G79" s="13" t="inlineStr"/>
      <c r="H79" s="13" t="inlineStr"/>
      <c r="I79" s="14" t="n">
        <f>ROUND(SUM(I76:I78),2)</f>
        <v>4394.17</v>
      </c>
      <c r="J79" s="3" t="inlineStr"/>
    </row>
    <row r="80" customHeight="1" ht="10">
      <c r="A80" s="1" t="inlineStr"/>
      <c r="B80" s="1" t="inlineStr"/>
      <c r="C80" s="1" t="inlineStr"/>
      <c r="D80" s="1" t="inlineStr"/>
      <c r="E80" s="3" t="inlineStr"/>
      <c r="F80" s="3" t="inlineStr"/>
      <c r="G80" s="3" t="inlineStr"/>
      <c r="H80" s="3" t="inlineStr"/>
      <c r="I80" s="3" t="inlineStr"/>
      <c r="J80" s="3" t="inlineStr"/>
    </row>
    <row r="81" customHeight="1" ht="12">
      <c r="A81" s="3" t="inlineStr"/>
      <c r="B81" s="3" t="inlineStr"/>
      <c r="C81" s="3" t="inlineStr"/>
      <c r="D81" s="3" t="inlineStr"/>
      <c r="E81" s="15" t="inlineStr">
        <f>"TOTAL DA MEMÓRIA DE CÁLCULO: "&amp;TEXT(J74,"0,00")</f>
        <is>
          <r>
            <t xml:space="preserve">TOTAL DA MEMÓRIA DE CÁLCULO: 4.394,17</t>
          </r>
        </is>
      </c>
      <c r="F81" s="15" t="inlineStr"/>
      <c r="G81" s="15" t="inlineStr"/>
      <c r="H81" s="15" t="inlineStr"/>
      <c r="I81" s="15" t="inlineStr"/>
      <c r="J81" s="15" t="inlineStr"/>
    </row>
    <row r="82" customHeight="1" ht="10">
      <c r="A82" s="1" t="inlineStr"/>
      <c r="B82" s="1" t="inlineStr"/>
      <c r="C82" s="1" t="inlineStr"/>
      <c r="D82" s="1" t="inlineStr"/>
      <c r="E82" s="1" t="inlineStr"/>
      <c r="F82" s="3" t="inlineStr"/>
      <c r="G82" s="3" t="inlineStr"/>
      <c r="H82" s="3" t="inlineStr"/>
      <c r="I82" s="3" t="inlineStr"/>
      <c r="J82" s="3" t="inlineStr"/>
    </row>
    <row r="83" customHeight="1" ht="20">
      <c r="A83" s="2" t="inlineStr">
        <is>
          <r>
            <t xml:space="preserve">3.3. DRENAGEM</t>
          </r>
        </is>
      </c>
      <c r="B83" s="2" t="inlineStr"/>
      <c r="C83" s="2" t="inlineStr"/>
      <c r="D83" s="2" t="inlineStr"/>
      <c r="E83" s="2" t="inlineStr"/>
      <c r="F83" s="2" t="inlineStr"/>
      <c r="G83" s="2" t="inlineStr"/>
      <c r="H83" s="2" t="inlineStr"/>
      <c r="I83" s="2" t="inlineStr"/>
      <c r="J83" s="2" t="inlineStr"/>
    </row>
    <row r="84" customHeight="1" ht="10">
      <c r="A84" s="1" t="inlineStr"/>
      <c r="B84" s="1" t="inlineStr"/>
      <c r="C84" s="1" t="inlineStr"/>
      <c r="D84" s="1" t="inlineStr"/>
      <c r="E84" s="3" t="inlineStr"/>
      <c r="F84" s="3" t="inlineStr"/>
      <c r="G84" s="3" t="inlineStr"/>
      <c r="H84" s="3" t="inlineStr"/>
      <c r="I84" s="3" t="inlineStr"/>
      <c r="J84" s="3" t="inlineStr"/>
    </row>
    <row r="85" customHeight="1" ht="20">
      <c r="A85" s="2" t="inlineStr">
        <is>
          <r>
            <t xml:space="preserve">3.3.1</t>
          </r>
        </is>
      </c>
      <c r="B85" s="2" t="inlineStr">
        <is>
          <r>
            <t xml:space="preserve">93358</t>
          </r>
        </is>
      </c>
      <c r="C85" s="2" t="inlineStr">
        <is>
          <r>
            <t xml:space="preserve">ESCAVAÇÃO MANUAL DE VALA. AF_09/2024 (M3)</t>
          </r>
        </is>
      </c>
      <c r="D85" s="2" t="inlineStr"/>
      <c r="E85" s="2" t="inlineStr"/>
      <c r="F85" s="2" t="inlineStr"/>
      <c r="G85" s="2" t="inlineStr"/>
      <c r="H85" s="2" t="inlineStr"/>
      <c r="I85" s="2" t="inlineStr"/>
      <c r="J85" s="4" t="n">
        <f>ROUND(SUM(H88),2)</f>
        <v>61.27</v>
      </c>
    </row>
    <row r="86" customHeight="1" ht="15">
      <c r="A86" s="5" t="inlineStr"/>
      <c r="B86" s="5" t="inlineStr"/>
      <c r="C86" s="5" t="inlineStr"/>
      <c r="D86" s="6" t="inlineStr">
        <is>
          <r>
            <t xml:space="preserve">COMPR</t>
          </r>
        </is>
      </c>
      <c r="E86" s="6" t="inlineStr">
        <is>
          <r>
            <t xml:space="preserve">LARG</t>
          </r>
        </is>
      </c>
      <c r="F86" s="6" t="inlineStr">
        <is>
          <r>
            <t xml:space="preserve">ALT</t>
          </r>
        </is>
      </c>
      <c r="G86" s="6" t="inlineStr">
        <is>
          <r>
            <t xml:space="preserve">UN</t>
          </r>
        </is>
      </c>
      <c r="H86" s="6" t="inlineStr">
        <is>
          <r>
            <t xml:space="preserve">QTD</t>
          </r>
        </is>
      </c>
      <c r="I86" s="3" t="inlineStr"/>
      <c r="J86" s="3" t="inlineStr"/>
    </row>
    <row r="87" customHeight="1" ht="19">
      <c r="A87" s="7" t="inlineStr">
        <is>
          <r>
            <t xml:space="preserve">TUBULAÇÃO DE 150MM</t>
          </r>
        </is>
      </c>
      <c r="B87" s="7" t="inlineStr"/>
      <c r="C87" s="8" t="inlineStr">
        <is>
          <r>
            <t xml:space="preserve">COMPR*LARG*ALT*UN</t>
          </r>
        </is>
      </c>
      <c r="D87" s="9" t="n">
        <v>306.36</v>
      </c>
      <c r="E87" s="9" t="n">
        <v>0.4</v>
      </c>
      <c r="F87" s="9" t="n">
        <v>0.5</v>
      </c>
      <c r="G87" s="9" t="n">
        <v>1.0</v>
      </c>
      <c r="H87" s="10" t="n">
        <f>ROUND(D87 * E87 * F87 * G87,2)</f>
        <v>61.27</v>
      </c>
      <c r="I87" s="3" t="inlineStr"/>
      <c r="J87" s="3" t="inlineStr"/>
    </row>
    <row r="88" customHeight="1" ht="15">
      <c r="A88" s="11" t="inlineStr"/>
      <c r="B88" s="11" t="inlineStr"/>
      <c r="C88" s="12" t="inlineStr"/>
      <c r="D88" s="13" t="inlineStr"/>
      <c r="E88" s="13" t="inlineStr"/>
      <c r="F88" s="13" t="inlineStr"/>
      <c r="G88" s="13" t="inlineStr"/>
      <c r="H88" s="14" t="n">
        <f>ROUND(SUM(H87:H87),2)</f>
        <v>61.27</v>
      </c>
      <c r="I88" s="3" t="inlineStr"/>
      <c r="J88" s="3" t="inlineStr"/>
    </row>
    <row r="89" customHeight="1" ht="10">
      <c r="A89" s="1" t="inlineStr"/>
      <c r="B89" s="1" t="inlineStr"/>
      <c r="C89" s="1" t="inlineStr"/>
      <c r="D89" s="1" t="inlineStr"/>
      <c r="E89" s="3" t="inlineStr"/>
      <c r="F89" s="3" t="inlineStr"/>
      <c r="G89" s="3" t="inlineStr"/>
      <c r="H89" s="3" t="inlineStr"/>
      <c r="I89" s="3" t="inlineStr"/>
      <c r="J89" s="3" t="inlineStr"/>
    </row>
    <row r="90" customHeight="1" ht="12">
      <c r="A90" s="3" t="inlineStr"/>
      <c r="B90" s="3" t="inlineStr"/>
      <c r="C90" s="3" t="inlineStr"/>
      <c r="D90" s="3" t="inlineStr"/>
      <c r="E90" s="15" t="inlineStr">
        <f>"TOTAL DA MEMÓRIA DE CÁLCULO: "&amp;TEXT(J85,"0,00")</f>
        <is>
          <r>
            <t xml:space="preserve">TOTAL DA MEMÓRIA DE CÁLCULO: 61,27</t>
          </r>
        </is>
      </c>
      <c r="F90" s="15" t="inlineStr"/>
      <c r="G90" s="15" t="inlineStr"/>
      <c r="H90" s="15" t="inlineStr"/>
      <c r="I90" s="15" t="inlineStr"/>
      <c r="J90" s="15" t="inlineStr"/>
    </row>
    <row r="91" customHeight="1" ht="10">
      <c r="A91" s="1" t="inlineStr"/>
      <c r="B91" s="1" t="inlineStr"/>
      <c r="C91" s="1" t="inlineStr"/>
      <c r="D91" s="1" t="inlineStr"/>
      <c r="E91" s="1" t="inlineStr"/>
      <c r="F91" s="3" t="inlineStr"/>
      <c r="G91" s="3" t="inlineStr"/>
      <c r="H91" s="3" t="inlineStr"/>
      <c r="I91" s="3" t="inlineStr"/>
      <c r="J91" s="3" t="inlineStr"/>
    </row>
    <row r="92" customHeight="1" ht="43">
      <c r="A92" s="2" t="inlineStr">
        <is>
          <r>
            <t xml:space="preserve">3.3.2</t>
          </r>
        </is>
      </c>
      <c r="B92" s="2" t="inlineStr">
        <is>
          <r>
            <t xml:space="preserve">CP-S96995S-87619112</t>
          </r>
        </is>
      </c>
      <c r="C92" s="2" t="inlineStr">
        <is>
          <r>
            <t xml:space="preserve">REATERRO MANUAL APILOADO COM SOQUETE. AF_10/2017 (FONTE: ORSE - SE - 2023/07 - S96995S) (M3)</t>
          </r>
        </is>
      </c>
      <c r="D92" s="2" t="inlineStr"/>
      <c r="E92" s="2" t="inlineStr"/>
      <c r="F92" s="2" t="inlineStr"/>
      <c r="G92" s="2" t="inlineStr"/>
      <c r="H92" s="2" t="inlineStr"/>
      <c r="I92" s="2" t="inlineStr"/>
      <c r="J92" s="4" t="n">
        <f>ROUND(SUM(E95),2)</f>
        <v>5.41</v>
      </c>
    </row>
    <row r="93" customHeight="1" ht="15">
      <c r="A93" s="5" t="inlineStr"/>
      <c r="B93" s="5" t="inlineStr"/>
      <c r="C93" s="5" t="inlineStr"/>
      <c r="D93" s="6" t="inlineStr">
        <is>
          <r>
            <t xml:space="preserve">M3</t>
          </r>
        </is>
      </c>
      <c r="E93" s="6" t="inlineStr">
        <is>
          <r>
            <t xml:space="preserve">QTD</t>
          </r>
        </is>
      </c>
      <c r="F93" s="3" t="inlineStr"/>
      <c r="G93" s="3" t="inlineStr"/>
      <c r="H93" s="3" t="inlineStr"/>
      <c r="I93" s="3" t="inlineStr"/>
      <c r="J93" s="3" t="inlineStr"/>
    </row>
    <row r="94" customHeight="1" ht="13">
      <c r="A94" s="7" t="inlineStr">
        <is>
          <r>
            <t xml:space="preserve">REATERRO</t>
          </r>
        </is>
      </c>
      <c r="B94" s="7" t="inlineStr"/>
      <c r="C94" s="8" t="inlineStr">
        <is>
          <r>
            <t xml:space="preserve">M3</t>
          </r>
        </is>
      </c>
      <c r="D94" s="9" t="n">
        <v>5.41</v>
      </c>
      <c r="E94" s="10" t="n">
        <f>ROUND(D94,2)</f>
        <v>5.41</v>
      </c>
      <c r="F94" s="3" t="inlineStr"/>
      <c r="G94" s="3" t="inlineStr"/>
      <c r="H94" s="3" t="inlineStr"/>
      <c r="I94" s="3" t="inlineStr"/>
      <c r="J94" s="3" t="inlineStr"/>
    </row>
    <row r="95" customHeight="1" ht="15">
      <c r="A95" s="11" t="inlineStr"/>
      <c r="B95" s="11" t="inlineStr"/>
      <c r="C95" s="12" t="inlineStr"/>
      <c r="D95" s="13" t="inlineStr"/>
      <c r="E95" s="14" t="n">
        <f>ROUND(SUM(E94:E94),2)</f>
        <v>5.41</v>
      </c>
      <c r="F95" s="3" t="inlineStr"/>
      <c r="G95" s="3" t="inlineStr"/>
      <c r="H95" s="3" t="inlineStr"/>
      <c r="I95" s="3" t="inlineStr"/>
      <c r="J95" s="3" t="inlineStr"/>
    </row>
    <row r="96" customHeight="1" ht="10">
      <c r="A96" s="1" t="inlineStr"/>
      <c r="B96" s="1" t="inlineStr"/>
      <c r="C96" s="1" t="inlineStr"/>
      <c r="D96" s="1" t="inlineStr"/>
      <c r="E96" s="3" t="inlineStr"/>
      <c r="F96" s="3" t="inlineStr"/>
      <c r="G96" s="3" t="inlineStr"/>
      <c r="H96" s="3" t="inlineStr"/>
      <c r="I96" s="3" t="inlineStr"/>
      <c r="J96" s="3" t="inlineStr"/>
    </row>
    <row r="97" customHeight="1" ht="12">
      <c r="A97" s="3" t="inlineStr"/>
      <c r="B97" s="3" t="inlineStr"/>
      <c r="C97" s="3" t="inlineStr"/>
      <c r="D97" s="3" t="inlineStr"/>
      <c r="E97" s="15" t="inlineStr">
        <f>"TOTAL DA MEMÓRIA DE CÁLCULO: "&amp;TEXT(J92,"0,00")</f>
        <is>
          <r>
            <t xml:space="preserve">TOTAL DA MEMÓRIA DE CÁLCULO: 5,41</t>
          </r>
        </is>
      </c>
      <c r="F97" s="15" t="inlineStr"/>
      <c r="G97" s="15" t="inlineStr"/>
      <c r="H97" s="15" t="inlineStr"/>
      <c r="I97" s="15" t="inlineStr"/>
      <c r="J97" s="15" t="inlineStr"/>
    </row>
    <row r="98" customHeight="1" ht="10">
      <c r="A98" s="1" t="inlineStr"/>
      <c r="B98" s="1" t="inlineStr"/>
      <c r="C98" s="1" t="inlineStr"/>
      <c r="D98" s="1" t="inlineStr"/>
      <c r="E98" s="1" t="inlineStr"/>
      <c r="F98" s="3" t="inlineStr"/>
      <c r="G98" s="3" t="inlineStr"/>
      <c r="H98" s="3" t="inlineStr"/>
      <c r="I98" s="3" t="inlineStr"/>
      <c r="J98" s="3" t="inlineStr"/>
    </row>
    <row r="99" customHeight="1" ht="43">
      <c r="A99" s="2" t="inlineStr">
        <is>
          <r>
            <t xml:space="preserve">3.3.3</t>
          </r>
        </is>
      </c>
      <c r="B99" s="2" t="inlineStr">
        <is>
          <r>
            <t xml:space="preserve">99260</t>
          </r>
        </is>
      </c>
      <c r="C99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99" s="2" t="inlineStr"/>
      <c r="E99" s="2" t="inlineStr"/>
      <c r="F99" s="2" t="inlineStr"/>
      <c r="G99" s="2" t="inlineStr"/>
      <c r="H99" s="2" t="inlineStr"/>
      <c r="I99" s="2" t="inlineStr"/>
      <c r="J99" s="4" t="n">
        <f>ROUND(SUM(E102),2)</f>
        <v>28.0</v>
      </c>
    </row>
    <row r="100" customHeight="1" ht="15">
      <c r="A100" s="5" t="inlineStr"/>
      <c r="B100" s="5" t="inlineStr"/>
      <c r="C100" s="5" t="inlineStr"/>
      <c r="D100" s="6" t="inlineStr">
        <is>
          <r>
            <t xml:space="preserve">QUANT</t>
          </r>
        </is>
      </c>
      <c r="E100" s="6" t="inlineStr">
        <is>
          <r>
            <t xml:space="preserve">QTD</t>
          </r>
        </is>
      </c>
      <c r="F100" s="3" t="inlineStr"/>
      <c r="G100" s="3" t="inlineStr"/>
      <c r="H100" s="3" t="inlineStr"/>
      <c r="I100" s="3" t="inlineStr"/>
      <c r="J100" s="3" t="inlineStr"/>
    </row>
    <row r="101" customHeight="1" ht="13">
      <c r="A101" s="7" t="inlineStr"/>
      <c r="B101" s="7" t="inlineStr"/>
      <c r="C101" s="8" t="inlineStr">
        <is>
          <r>
            <t xml:space="preserve">QUANT</t>
          </r>
        </is>
      </c>
      <c r="D101" s="9" t="n">
        <v>28.0</v>
      </c>
      <c r="E101" s="10" t="n">
        <f>ROUND(D101,2)</f>
        <v>28.0</v>
      </c>
      <c r="F101" s="3" t="inlineStr"/>
      <c r="G101" s="3" t="inlineStr"/>
      <c r="H101" s="3" t="inlineStr"/>
      <c r="I101" s="3" t="inlineStr"/>
      <c r="J101" s="3" t="inlineStr"/>
    </row>
    <row r="102" customHeight="1" ht="15">
      <c r="A102" s="11" t="inlineStr"/>
      <c r="B102" s="11" t="inlineStr"/>
      <c r="C102" s="12" t="inlineStr"/>
      <c r="D102" s="13" t="inlineStr"/>
      <c r="E102" s="14" t="n">
        <f>ROUND(SUM(E101:E101),2)</f>
        <v>28.0</v>
      </c>
      <c r="F102" s="3" t="inlineStr"/>
      <c r="G102" s="3" t="inlineStr"/>
      <c r="H102" s="3" t="inlineStr"/>
      <c r="I102" s="3" t="inlineStr"/>
      <c r="J102" s="3" t="inlineStr"/>
    </row>
    <row r="103" customHeight="1" ht="10">
      <c r="A103" s="1" t="inlineStr"/>
      <c r="B103" s="1" t="inlineStr"/>
      <c r="C103" s="1" t="inlineStr"/>
      <c r="D103" s="1" t="inlineStr"/>
      <c r="E103" s="3" t="inlineStr"/>
      <c r="F103" s="3" t="inlineStr"/>
      <c r="G103" s="3" t="inlineStr"/>
      <c r="H103" s="3" t="inlineStr"/>
      <c r="I103" s="3" t="inlineStr"/>
      <c r="J103" s="3" t="inlineStr"/>
    </row>
    <row r="104" customHeight="1" ht="12">
      <c r="A104" s="3" t="inlineStr"/>
      <c r="B104" s="3" t="inlineStr"/>
      <c r="C104" s="3" t="inlineStr"/>
      <c r="D104" s="3" t="inlineStr"/>
      <c r="E104" s="15" t="inlineStr">
        <f>"TOTAL DA MEMÓRIA DE CÁLCULO: "&amp;TEXT(J99,"0,00")</f>
        <is>
          <r>
            <t xml:space="preserve">TOTAL DA MEMÓRIA DE CÁLCULO: 28,00</t>
          </r>
        </is>
      </c>
      <c r="F104" s="15" t="inlineStr"/>
      <c r="G104" s="15" t="inlineStr"/>
      <c r="H104" s="15" t="inlineStr"/>
      <c r="I104" s="15" t="inlineStr"/>
      <c r="J104" s="15" t="inlineStr"/>
    </row>
    <row r="105" customHeight="1" ht="10">
      <c r="A105" s="1" t="inlineStr"/>
      <c r="B105" s="1" t="inlineStr"/>
      <c r="C105" s="1" t="inlineStr"/>
      <c r="D105" s="1" t="inlineStr"/>
      <c r="E105" s="1" t="inlineStr"/>
      <c r="F105" s="3" t="inlineStr"/>
      <c r="G105" s="3" t="inlineStr"/>
      <c r="H105" s="3" t="inlineStr"/>
      <c r="I105" s="3" t="inlineStr"/>
      <c r="J105" s="3" t="inlineStr"/>
    </row>
    <row r="106" customHeight="1" ht="55">
      <c r="A106" s="2" t="inlineStr">
        <is>
          <r>
            <t xml:space="preserve">3.3.4</t>
          </r>
        </is>
      </c>
      <c r="B106" s="2" t="inlineStr">
        <is>
          <r>
            <t xml:space="preserve">92212</t>
          </r>
        </is>
      </c>
      <c r="C106" s="2" t="inlineStr">
        <is>
          <r>
            <t xml:space="preserve">TUBO DE CONCRETO PARA REDES COLETORAS DE ÁGUAS PLUVIAIS, DIÂMETRO DE 600 MM, JUNTA RÍGIDA, INSTALADO EM LOCAL COM BAIXO NÍVEL DE INTERFERÊNCIAS - FORNECIMENTO E ASSENTAMENTO. AF_03/2024 (M)</t>
          </r>
        </is>
      </c>
      <c r="D106" s="2" t="inlineStr"/>
      <c r="E106" s="2" t="inlineStr"/>
      <c r="F106" s="2" t="inlineStr"/>
      <c r="G106" s="2" t="inlineStr"/>
      <c r="H106" s="2" t="inlineStr"/>
      <c r="I106" s="2" t="inlineStr"/>
      <c r="J106" s="4" t="n">
        <f>ROUND(SUM(E109),2)</f>
        <v>11.0</v>
      </c>
    </row>
    <row r="107" customHeight="1" ht="15">
      <c r="A107" s="5" t="inlineStr"/>
      <c r="B107" s="5" t="inlineStr"/>
      <c r="C107" s="5" t="inlineStr"/>
      <c r="D107" s="6" t="inlineStr">
        <is>
          <r>
            <t xml:space="preserve">COMPR</t>
          </r>
        </is>
      </c>
      <c r="E107" s="6" t="inlineStr">
        <is>
          <r>
            <t xml:space="preserve">QTD</t>
          </r>
        </is>
      </c>
      <c r="F107" s="3" t="inlineStr"/>
      <c r="G107" s="3" t="inlineStr"/>
      <c r="H107" s="3" t="inlineStr"/>
      <c r="I107" s="3" t="inlineStr"/>
      <c r="J107" s="3" t="inlineStr"/>
    </row>
    <row r="108" customHeight="1" ht="36">
      <c r="A108" s="7" t="inlineStr">
        <is>
          <r>
            <t xml:space="preserve">ALOCAÇÃO DE CAIXA COLETORA PARA RECEBER ÁGUAS ADVINDAS DA LADEIRA</t>
          </r>
        </is>
      </c>
      <c r="B108" s="7" t="inlineStr"/>
      <c r="C108" s="8" t="inlineStr">
        <is>
          <r>
            <t xml:space="preserve">COMPR</t>
          </r>
        </is>
      </c>
      <c r="D108" s="9" t="n">
        <v>11.0</v>
      </c>
      <c r="E108" s="10" t="n">
        <f>ROUND(D108,2)</f>
        <v>11.0</v>
      </c>
      <c r="F108" s="3" t="inlineStr"/>
      <c r="G108" s="3" t="inlineStr"/>
      <c r="H108" s="3" t="inlineStr"/>
      <c r="I108" s="3" t="inlineStr"/>
      <c r="J108" s="3" t="inlineStr"/>
    </row>
    <row r="109" customHeight="1" ht="15">
      <c r="A109" s="11" t="inlineStr"/>
      <c r="B109" s="11" t="inlineStr"/>
      <c r="C109" s="12" t="inlineStr"/>
      <c r="D109" s="13" t="inlineStr"/>
      <c r="E109" s="14" t="n">
        <f>ROUND(SUM(E108:E108),2)</f>
        <v>11.0</v>
      </c>
      <c r="F109" s="3" t="inlineStr"/>
      <c r="G109" s="3" t="inlineStr"/>
      <c r="H109" s="3" t="inlineStr"/>
      <c r="I109" s="3" t="inlineStr"/>
      <c r="J109" s="3" t="inlineStr"/>
    </row>
    <row r="110" customHeight="1" ht="10">
      <c r="A110" s="1" t="inlineStr"/>
      <c r="B110" s="1" t="inlineStr"/>
      <c r="C110" s="1" t="inlineStr"/>
      <c r="D110" s="1" t="inlineStr"/>
      <c r="E110" s="3" t="inlineStr"/>
      <c r="F110" s="3" t="inlineStr"/>
      <c r="G110" s="3" t="inlineStr"/>
      <c r="H110" s="3" t="inlineStr"/>
      <c r="I110" s="3" t="inlineStr"/>
      <c r="J110" s="3" t="inlineStr"/>
    </row>
    <row r="111" customHeight="1" ht="12">
      <c r="A111" s="3" t="inlineStr"/>
      <c r="B111" s="3" t="inlineStr"/>
      <c r="C111" s="3" t="inlineStr"/>
      <c r="D111" s="3" t="inlineStr"/>
      <c r="E111" s="15" t="inlineStr">
        <f>"TOTAL DA MEMÓRIA DE CÁLCULO: "&amp;TEXT(J106,"0,00")</f>
        <is>
          <r>
            <t xml:space="preserve">TOTAL DA MEMÓRIA DE CÁLCULO: 11,00</t>
          </r>
        </is>
      </c>
      <c r="F111" s="15" t="inlineStr"/>
      <c r="G111" s="15" t="inlineStr"/>
      <c r="H111" s="15" t="inlineStr"/>
      <c r="I111" s="15" t="inlineStr"/>
      <c r="J111" s="15" t="inlineStr"/>
    </row>
    <row r="112" customHeight="1" ht="10">
      <c r="A112" s="1" t="inlineStr"/>
      <c r="B112" s="1" t="inlineStr"/>
      <c r="C112" s="1" t="inlineStr"/>
      <c r="D112" s="1" t="inlineStr"/>
      <c r="E112" s="1" t="inlineStr"/>
      <c r="F112" s="3" t="inlineStr"/>
      <c r="G112" s="3" t="inlineStr"/>
      <c r="H112" s="3" t="inlineStr"/>
      <c r="I112" s="3" t="inlineStr"/>
      <c r="J112" s="3" t="inlineStr"/>
    </row>
    <row r="113" customHeight="1" ht="31">
      <c r="A113" s="2" t="inlineStr">
        <is>
          <r>
            <t xml:space="preserve">3.3.5</t>
          </r>
        </is>
      </c>
      <c r="B113" s="2" t="inlineStr">
        <is>
          <r>
            <t xml:space="preserve">104166</t>
          </r>
        </is>
      </c>
      <c r="C113" s="2" t="inlineStr">
        <is>
          <r>
            <t xml:space="preserve">TUBO PVC, SÉRIE R, ÁGUA PLUVIAL, DN 150 MM, FORNECIDO E INSTALADO EM RAMAL DE ENCAMINHAMENTO. AF_06/2022 (M)</t>
          </r>
        </is>
      </c>
      <c r="D113" s="2" t="inlineStr"/>
      <c r="E113" s="2" t="inlineStr"/>
      <c r="F113" s="2" t="inlineStr"/>
      <c r="G113" s="2" t="inlineStr"/>
      <c r="H113" s="2" t="inlineStr"/>
      <c r="I113" s="2" t="inlineStr"/>
      <c r="J113" s="4" t="n">
        <f>ROUND(SUM(E116),2)</f>
        <v>306.36</v>
      </c>
    </row>
    <row r="114" customHeight="1" ht="15">
      <c r="A114" s="5" t="inlineStr"/>
      <c r="B114" s="5" t="inlineStr"/>
      <c r="C114" s="5" t="inlineStr"/>
      <c r="D114" s="6" t="inlineStr">
        <is>
          <r>
            <t xml:space="preserve">COMPR</t>
          </r>
        </is>
      </c>
      <c r="E114" s="6" t="inlineStr">
        <is>
          <r>
            <t xml:space="preserve">QTD</t>
          </r>
        </is>
      </c>
      <c r="F114" s="3" t="inlineStr"/>
      <c r="G114" s="3" t="inlineStr"/>
      <c r="H114" s="3" t="inlineStr"/>
      <c r="I114" s="3" t="inlineStr"/>
      <c r="J114" s="3" t="inlineStr"/>
    </row>
    <row r="115" customHeight="1" ht="13">
      <c r="A115" s="7" t="inlineStr"/>
      <c r="B115" s="7" t="inlineStr"/>
      <c r="C115" s="8" t="inlineStr">
        <is>
          <r>
            <t xml:space="preserve">COMPR</t>
          </r>
        </is>
      </c>
      <c r="D115" s="9" t="n">
        <v>306.36</v>
      </c>
      <c r="E115" s="10" t="n">
        <f>ROUND(D115,2)</f>
        <v>306.36</v>
      </c>
      <c r="F115" s="3" t="inlineStr"/>
      <c r="G115" s="3" t="inlineStr"/>
      <c r="H115" s="3" t="inlineStr"/>
      <c r="I115" s="3" t="inlineStr"/>
      <c r="J115" s="3" t="inlineStr"/>
    </row>
    <row r="116" customHeight="1" ht="15">
      <c r="A116" s="11" t="inlineStr"/>
      <c r="B116" s="11" t="inlineStr"/>
      <c r="C116" s="12" t="inlineStr"/>
      <c r="D116" s="13" t="inlineStr"/>
      <c r="E116" s="14" t="n">
        <f>ROUND(SUM(E115:E115),2)</f>
        <v>306.36</v>
      </c>
      <c r="F116" s="3" t="inlineStr"/>
      <c r="G116" s="3" t="inlineStr"/>
      <c r="H116" s="3" t="inlineStr"/>
      <c r="I116" s="3" t="inlineStr"/>
      <c r="J116" s="3" t="inlineStr"/>
    </row>
    <row r="117" customHeight="1" ht="10">
      <c r="A117" s="1" t="inlineStr"/>
      <c r="B117" s="1" t="inlineStr"/>
      <c r="C117" s="1" t="inlineStr"/>
      <c r="D117" s="1" t="inlineStr"/>
      <c r="E117" s="3" t="inlineStr"/>
      <c r="F117" s="3" t="inlineStr"/>
      <c r="G117" s="3" t="inlineStr"/>
      <c r="H117" s="3" t="inlineStr"/>
      <c r="I117" s="3" t="inlineStr"/>
      <c r="J117" s="3" t="inlineStr"/>
    </row>
    <row r="118" customHeight="1" ht="12">
      <c r="A118" s="3" t="inlineStr"/>
      <c r="B118" s="3" t="inlineStr"/>
      <c r="C118" s="3" t="inlineStr"/>
      <c r="D118" s="3" t="inlineStr"/>
      <c r="E118" s="15" t="inlineStr">
        <f>"TOTAL DA MEMÓRIA DE CÁLCULO: "&amp;TEXT(J113,"0,00")</f>
        <is>
          <r>
            <t xml:space="preserve">TOTAL DA MEMÓRIA DE CÁLCULO: 306,36</t>
          </r>
        </is>
      </c>
      <c r="F118" s="15" t="inlineStr"/>
      <c r="G118" s="15" t="inlineStr"/>
      <c r="H118" s="15" t="inlineStr"/>
      <c r="I118" s="15" t="inlineStr"/>
      <c r="J118" s="15" t="inlineStr"/>
    </row>
    <row r="119" customHeight="1" ht="10">
      <c r="A119" s="1" t="inlineStr"/>
      <c r="B119" s="1" t="inlineStr"/>
      <c r="C119" s="1" t="inlineStr"/>
      <c r="D119" s="1" t="inlineStr"/>
      <c r="E119" s="1" t="inlineStr"/>
      <c r="F119" s="3" t="inlineStr"/>
      <c r="G119" s="3" t="inlineStr"/>
      <c r="H119" s="3" t="inlineStr"/>
      <c r="I119" s="3" t="inlineStr"/>
      <c r="J119" s="3" t="inlineStr"/>
    </row>
    <row r="120" customHeight="1" ht="43">
      <c r="A120" s="2" t="inlineStr">
        <is>
          <r>
            <t xml:space="preserve">3.3.6</t>
          </r>
        </is>
      </c>
      <c r="B120" s="2" t="inlineStr">
        <is>
          <r>
            <t xml:space="preserve">102750</t>
          </r>
        </is>
      </c>
      <c r="C120" s="2" t="inlineStr">
        <is>
          <r>
            <t xml:space="preserve">BOCA PARA BUEIRO SIMPLES TUBULAR D = 60 CM EM CONCRETO, ALAS COM ESCONSIDADE DE 30°, INCLUINDO FÔRMAS E MATERIAIS. AF_07/2021 (UN)</t>
          </r>
        </is>
      </c>
      <c r="D120" s="2" t="inlineStr"/>
      <c r="E120" s="2" t="inlineStr"/>
      <c r="F120" s="2" t="inlineStr"/>
      <c r="G120" s="2" t="inlineStr"/>
      <c r="H120" s="2" t="inlineStr"/>
      <c r="I120" s="2" t="inlineStr"/>
      <c r="J120" s="4" t="n">
        <f>ROUND(SUM(E123),2)</f>
        <v>1.0</v>
      </c>
    </row>
    <row r="121" customHeight="1" ht="15">
      <c r="A121" s="5" t="inlineStr"/>
      <c r="B121" s="5" t="inlineStr"/>
      <c r="C121" s="5" t="inlineStr"/>
      <c r="D121" s="6" t="inlineStr">
        <is>
          <r>
            <t xml:space="preserve">UN</t>
          </r>
        </is>
      </c>
      <c r="E121" s="6" t="inlineStr">
        <is>
          <r>
            <t xml:space="preserve">QTD</t>
          </r>
        </is>
      </c>
      <c r="F121" s="3" t="inlineStr"/>
      <c r="G121" s="3" t="inlineStr"/>
      <c r="H121" s="3" t="inlineStr"/>
      <c r="I121" s="3" t="inlineStr"/>
      <c r="J121" s="3" t="inlineStr"/>
    </row>
    <row r="122" customHeight="1" ht="13">
      <c r="A122" s="7" t="inlineStr"/>
      <c r="B122" s="7" t="inlineStr"/>
      <c r="C122" s="8" t="inlineStr">
        <is>
          <r>
            <t xml:space="preserve">UN</t>
          </r>
        </is>
      </c>
      <c r="D122" s="9" t="n">
        <v>1.0</v>
      </c>
      <c r="E122" s="10" t="n">
        <f>ROUND(D122,2)</f>
        <v>1.0</v>
      </c>
      <c r="F122" s="3" t="inlineStr"/>
      <c r="G122" s="3" t="inlineStr"/>
      <c r="H122" s="3" t="inlineStr"/>
      <c r="I122" s="3" t="inlineStr"/>
      <c r="J122" s="3" t="inlineStr"/>
    </row>
    <row r="123" customHeight="1" ht="15">
      <c r="A123" s="11" t="inlineStr"/>
      <c r="B123" s="11" t="inlineStr"/>
      <c r="C123" s="12" t="inlineStr"/>
      <c r="D123" s="13" t="inlineStr"/>
      <c r="E123" s="14" t="n">
        <f>ROUND(SUM(E122:E122),2)</f>
        <v>1.0</v>
      </c>
      <c r="F123" s="3" t="inlineStr"/>
      <c r="G123" s="3" t="inlineStr"/>
      <c r="H123" s="3" t="inlineStr"/>
      <c r="I123" s="3" t="inlineStr"/>
      <c r="J123" s="3" t="inlineStr"/>
    </row>
    <row r="124" customHeight="1" ht="10">
      <c r="A124" s="1" t="inlineStr"/>
      <c r="B124" s="1" t="inlineStr"/>
      <c r="C124" s="1" t="inlineStr"/>
      <c r="D124" s="1" t="inlineStr"/>
      <c r="E124" s="3" t="inlineStr"/>
      <c r="F124" s="3" t="inlineStr"/>
      <c r="G124" s="3" t="inlineStr"/>
      <c r="H124" s="3" t="inlineStr"/>
      <c r="I124" s="3" t="inlineStr"/>
      <c r="J124" s="3" t="inlineStr"/>
    </row>
    <row r="125" customHeight="1" ht="12">
      <c r="A125" s="3" t="inlineStr"/>
      <c r="B125" s="3" t="inlineStr"/>
      <c r="C125" s="3" t="inlineStr"/>
      <c r="D125" s="3" t="inlineStr"/>
      <c r="E125" s="15" t="inlineStr">
        <f>"TOTAL DA MEMÓRIA DE CÁLCULO: "&amp;TEXT(J120,"0,00")</f>
        <is>
          <r>
            <t xml:space="preserve">TOTAL DA MEMÓRIA DE CÁLCULO: 1,00</t>
          </r>
        </is>
      </c>
      <c r="F125" s="15" t="inlineStr"/>
      <c r="G125" s="15" t="inlineStr"/>
      <c r="H125" s="15" t="inlineStr"/>
      <c r="I125" s="15" t="inlineStr"/>
      <c r="J125" s="15" t="inlineStr"/>
    </row>
    <row r="126" customHeight="1" ht="10">
      <c r="A126" s="1" t="inlineStr"/>
      <c r="B126" s="1" t="inlineStr"/>
      <c r="C126" s="1" t="inlineStr"/>
      <c r="D126" s="1" t="inlineStr"/>
      <c r="E126" s="1" t="inlineStr"/>
      <c r="F126" s="3" t="inlineStr"/>
      <c r="G126" s="3" t="inlineStr"/>
      <c r="H126" s="3" t="inlineStr"/>
      <c r="I126" s="3" t="inlineStr"/>
      <c r="J126" s="3" t="inlineStr"/>
    </row>
    <row r="127" customHeight="1" ht="43">
      <c r="A127" s="2" t="inlineStr">
        <is>
          <r>
            <t xml:space="preserve">3.3.7</t>
          </r>
        </is>
      </c>
      <c r="B127" s="2" t="inlineStr">
        <is>
          <r>
            <t xml:space="preserve">CP-43450880-PMSLM</t>
          </r>
        </is>
      </c>
      <c r="C127" s="2" t="inlineStr">
        <is>
          <r>
            <t xml:space="preserve">CAIXA COLETORA, 1,20X1,20X1,50M, COM FUNDO E TAMPA DE CONCRETO E PAREDES EM ALVENARIA. (UN)</t>
          </r>
        </is>
      </c>
      <c r="D127" s="2" t="inlineStr"/>
      <c r="E127" s="2" t="inlineStr"/>
      <c r="F127" s="2" t="inlineStr"/>
      <c r="G127" s="2" t="inlineStr"/>
      <c r="H127" s="2" t="inlineStr"/>
      <c r="I127" s="2" t="inlineStr"/>
      <c r="J127" s="4" t="n">
        <f>ROUND(SUM(E130),2)</f>
        <v>1.0</v>
      </c>
    </row>
    <row r="128" customHeight="1" ht="15">
      <c r="A128" s="5" t="inlineStr"/>
      <c r="B128" s="5" t="inlineStr"/>
      <c r="C128" s="5" t="inlineStr"/>
      <c r="D128" s="6" t="inlineStr">
        <is>
          <r>
            <t xml:space="preserve">QUANT</t>
          </r>
        </is>
      </c>
      <c r="E128" s="6" t="inlineStr">
        <is>
          <r>
            <t xml:space="preserve">QTD</t>
          </r>
        </is>
      </c>
      <c r="F128" s="3" t="inlineStr"/>
      <c r="G128" s="3" t="inlineStr"/>
      <c r="H128" s="3" t="inlineStr"/>
      <c r="I128" s="3" t="inlineStr"/>
      <c r="J128" s="3" t="inlineStr"/>
    </row>
    <row r="129" customHeight="1" ht="19">
      <c r="A129" s="7" t="inlineStr">
        <is>
          <r>
            <t xml:space="preserve">PROXÍMO AO PC DA RUA E.3 + 3,29</t>
          </r>
        </is>
      </c>
      <c r="B129" s="7" t="inlineStr"/>
      <c r="C129" s="8" t="inlineStr">
        <is>
          <r>
            <t xml:space="preserve">QUANT</t>
          </r>
        </is>
      </c>
      <c r="D129" s="9" t="n">
        <v>1.0</v>
      </c>
      <c r="E129" s="10" t="n">
        <f>ROUND(D129,2)</f>
        <v>1.0</v>
      </c>
      <c r="F129" s="3" t="inlineStr"/>
      <c r="G129" s="3" t="inlineStr"/>
      <c r="H129" s="3" t="inlineStr"/>
      <c r="I129" s="3" t="inlineStr"/>
      <c r="J129" s="3" t="inlineStr"/>
    </row>
    <row r="130" customHeight="1" ht="15">
      <c r="A130" s="11" t="inlineStr"/>
      <c r="B130" s="11" t="inlineStr"/>
      <c r="C130" s="12" t="inlineStr"/>
      <c r="D130" s="13" t="inlineStr"/>
      <c r="E130" s="14" t="n">
        <f>ROUND(SUM(E129:E129),2)</f>
        <v>1.0</v>
      </c>
      <c r="F130" s="3" t="inlineStr"/>
      <c r="G130" s="3" t="inlineStr"/>
      <c r="H130" s="3" t="inlineStr"/>
      <c r="I130" s="3" t="inlineStr"/>
      <c r="J130" s="3" t="inlineStr"/>
    </row>
    <row r="131" customHeight="1" ht="10">
      <c r="A131" s="1" t="inlineStr"/>
      <c r="B131" s="1" t="inlineStr"/>
      <c r="C131" s="1" t="inlineStr"/>
      <c r="D131" s="1" t="inlineStr"/>
      <c r="E131" s="3" t="inlineStr"/>
      <c r="F131" s="3" t="inlineStr"/>
      <c r="G131" s="3" t="inlineStr"/>
      <c r="H131" s="3" t="inlineStr"/>
      <c r="I131" s="3" t="inlineStr"/>
      <c r="J131" s="3" t="inlineStr"/>
    </row>
    <row r="132" customHeight="1" ht="12">
      <c r="A132" s="3" t="inlineStr"/>
      <c r="B132" s="3" t="inlineStr"/>
      <c r="C132" s="3" t="inlineStr"/>
      <c r="D132" s="3" t="inlineStr"/>
      <c r="E132" s="15" t="inlineStr">
        <f>"TOTAL DA MEMÓRIA DE CÁLCULO: "&amp;TEXT(J127,"0,00")</f>
        <is>
          <r>
            <t xml:space="preserve">TOTAL DA MEMÓRIA DE CÁLCULO: 1,00</t>
          </r>
        </is>
      </c>
      <c r="F132" s="15" t="inlineStr"/>
      <c r="G132" s="15" t="inlineStr"/>
      <c r="H132" s="15" t="inlineStr"/>
      <c r="I132" s="15" t="inlineStr"/>
      <c r="J132" s="15" t="inlineStr"/>
    </row>
    <row r="133" customHeight="1" ht="10">
      <c r="A133" s="1" t="inlineStr"/>
      <c r="B133" s="1" t="inlineStr"/>
      <c r="C133" s="1" t="inlineStr"/>
      <c r="D133" s="1" t="inlineStr"/>
      <c r="E133" s="1" t="inlineStr"/>
      <c r="F133" s="3" t="inlineStr"/>
      <c r="G133" s="3" t="inlineStr"/>
      <c r="H133" s="3" t="inlineStr"/>
      <c r="I133" s="3" t="inlineStr"/>
      <c r="J133" s="3" t="inlineStr"/>
    </row>
    <row r="134" customHeight="1" ht="20">
      <c r="A134" s="2" t="inlineStr">
        <is>
          <r>
            <t xml:space="preserve">3.4. PASSEIO</t>
          </r>
        </is>
      </c>
      <c r="B134" s="2" t="inlineStr"/>
      <c r="C134" s="2" t="inlineStr"/>
      <c r="D134" s="2" t="inlineStr"/>
      <c r="E134" s="2" t="inlineStr"/>
      <c r="F134" s="2" t="inlineStr"/>
      <c r="G134" s="2" t="inlineStr"/>
      <c r="H134" s="2" t="inlineStr"/>
      <c r="I134" s="2" t="inlineStr"/>
      <c r="J134" s="2" t="inlineStr"/>
    </row>
    <row r="135" customHeight="1" ht="10">
      <c r="A135" s="1" t="inlineStr"/>
      <c r="B135" s="1" t="inlineStr"/>
      <c r="C135" s="1" t="inlineStr"/>
      <c r="D135" s="1" t="inlineStr"/>
      <c r="E135" s="3" t="inlineStr"/>
      <c r="F135" s="3" t="inlineStr"/>
      <c r="G135" s="3" t="inlineStr"/>
      <c r="H135" s="3" t="inlineStr"/>
      <c r="I135" s="3" t="inlineStr"/>
      <c r="J135" s="3" t="inlineStr"/>
    </row>
    <row r="136" customHeight="1" ht="31">
      <c r="A136" s="2" t="inlineStr">
        <is>
          <r>
            <t xml:space="preserve">3.4.1</t>
          </r>
        </is>
      </c>
      <c r="B136" s="2" t="inlineStr">
        <is>
          <r>
            <t xml:space="preserve">94319</t>
          </r>
        </is>
      </c>
      <c r="C136" s="2" t="inlineStr">
        <is>
          <r>
            <t xml:space="preserve">ATERRO MANUAL DE VALAS COM SOLO ARGILO-ARENOSO. AF_08/2023 (M3)</t>
          </r>
        </is>
      </c>
      <c r="D136" s="2" t="inlineStr"/>
      <c r="E136" s="2" t="inlineStr"/>
      <c r="F136" s="2" t="inlineStr"/>
      <c r="G136" s="2" t="inlineStr"/>
      <c r="H136" s="2" t="inlineStr"/>
      <c r="I136" s="2" t="inlineStr"/>
      <c r="J136" s="4" t="n">
        <f>ROUND(SUM(G140),2)</f>
        <v>45.79</v>
      </c>
    </row>
    <row r="137" customHeight="1" ht="15">
      <c r="A137" s="5" t="inlineStr"/>
      <c r="B137" s="5" t="inlineStr"/>
      <c r="C137" s="5" t="inlineStr"/>
      <c r="D137" s="6" t="inlineStr">
        <is>
          <r>
            <t xml:space="preserve">COMPR</t>
          </r>
        </is>
      </c>
      <c r="E137" s="6" t="inlineStr">
        <is>
          <r>
            <t xml:space="preserve">LARG</t>
          </r>
        </is>
      </c>
      <c r="F137" s="6" t="inlineStr">
        <is>
          <r>
            <t xml:space="preserve">ALT</t>
          </r>
        </is>
      </c>
      <c r="G137" s="6" t="inlineStr">
        <is>
          <r>
            <t xml:space="preserve">QTD</t>
          </r>
        </is>
      </c>
      <c r="H137" s="3" t="inlineStr"/>
      <c r="I137" s="3" t="inlineStr"/>
      <c r="J137" s="3" t="inlineStr"/>
    </row>
    <row r="138" customHeight="1" ht="13">
      <c r="A138" s="7" t="inlineStr">
        <is>
          <r>
            <t xml:space="preserve">LADO DIREITO</t>
          </r>
        </is>
      </c>
      <c r="B138" s="7" t="inlineStr"/>
      <c r="C138" s="8" t="inlineStr">
        <is>
          <r>
            <t xml:space="preserve">COMPR*LARG*ALT</t>
          </r>
        </is>
      </c>
      <c r="D138" s="9" t="n">
        <v>225.86</v>
      </c>
      <c r="E138" s="9" t="n">
        <v>0.5</v>
      </c>
      <c r="F138" s="9" t="n">
        <v>0.2</v>
      </c>
      <c r="G138" s="10" t="n">
        <f>ROUND(D138 * E138 * F138,2)</f>
        <v>22.59</v>
      </c>
      <c r="H138" s="3" t="inlineStr"/>
      <c r="I138" s="3" t="inlineStr"/>
      <c r="J138" s="3" t="inlineStr"/>
    </row>
    <row r="139" customHeight="1" ht="13">
      <c r="A139" s="7" t="inlineStr">
        <is>
          <r>
            <t xml:space="preserve">LADO ESQUERDO</t>
          </r>
        </is>
      </c>
      <c r="B139" s="7" t="inlineStr"/>
      <c r="C139" s="8" t="inlineStr">
        <is>
          <r>
            <t xml:space="preserve">COMPR*LARG*ALT</t>
          </r>
        </is>
      </c>
      <c r="D139" s="9" t="n">
        <v>232.02</v>
      </c>
      <c r="E139" s="9" t="n">
        <v>0.5</v>
      </c>
      <c r="F139" s="9" t="n">
        <v>0.2</v>
      </c>
      <c r="G139" s="10" t="n">
        <f>ROUND(D139 * E139 * F139,2)</f>
        <v>23.2</v>
      </c>
      <c r="H139" s="3" t="inlineStr"/>
      <c r="I139" s="3" t="inlineStr"/>
      <c r="J139" s="3" t="inlineStr"/>
    </row>
    <row r="140" customHeight="1" ht="15">
      <c r="A140" s="11" t="inlineStr"/>
      <c r="B140" s="11" t="inlineStr"/>
      <c r="C140" s="12" t="inlineStr"/>
      <c r="D140" s="13" t="inlineStr"/>
      <c r="E140" s="13" t="inlineStr"/>
      <c r="F140" s="13" t="inlineStr"/>
      <c r="G140" s="14" t="n">
        <f>ROUND(SUM(G138:G139),2)</f>
        <v>45.79</v>
      </c>
      <c r="H140" s="3" t="inlineStr"/>
      <c r="I140" s="3" t="inlineStr"/>
      <c r="J140" s="3" t="inlineStr"/>
    </row>
    <row r="141" customHeight="1" ht="10">
      <c r="A141" s="1" t="inlineStr"/>
      <c r="B141" s="1" t="inlineStr"/>
      <c r="C141" s="1" t="inlineStr"/>
      <c r="D141" s="1" t="inlineStr"/>
      <c r="E141" s="3" t="inlineStr"/>
      <c r="F141" s="3" t="inlineStr"/>
      <c r="G141" s="3" t="inlineStr"/>
      <c r="H141" s="3" t="inlineStr"/>
      <c r="I141" s="3" t="inlineStr"/>
      <c r="J141" s="3" t="inlineStr"/>
    </row>
    <row r="142" customHeight="1" ht="12">
      <c r="A142" s="3" t="inlineStr"/>
      <c r="B142" s="3" t="inlineStr"/>
      <c r="C142" s="3" t="inlineStr"/>
      <c r="D142" s="3" t="inlineStr"/>
      <c r="E142" s="15" t="inlineStr">
        <f>"TOTAL DA MEMÓRIA DE CÁLCULO: "&amp;TEXT(J136,"0,00")</f>
        <is>
          <r>
            <t xml:space="preserve">TOTAL DA MEMÓRIA DE CÁLCULO: 45,79</t>
          </r>
        </is>
      </c>
      <c r="F142" s="15" t="inlineStr"/>
      <c r="G142" s="15" t="inlineStr"/>
      <c r="H142" s="15" t="inlineStr"/>
      <c r="I142" s="15" t="inlineStr"/>
      <c r="J142" s="15" t="inlineStr"/>
    </row>
    <row r="143" customHeight="1" ht="10">
      <c r="A143" s="1" t="inlineStr"/>
      <c r="B143" s="1" t="inlineStr"/>
      <c r="C143" s="1" t="inlineStr"/>
      <c r="D143" s="1" t="inlineStr"/>
      <c r="E143" s="1" t="inlineStr"/>
      <c r="F143" s="3" t="inlineStr"/>
      <c r="G143" s="3" t="inlineStr"/>
      <c r="H143" s="3" t="inlineStr"/>
      <c r="I143" s="3" t="inlineStr"/>
      <c r="J143" s="3" t="inlineStr"/>
    </row>
    <row r="144" customHeight="1" ht="43">
      <c r="A144" s="2" t="inlineStr">
        <is>
          <r>
            <t xml:space="preserve">3.4.2</t>
          </r>
        </is>
      </c>
      <c r="B144" s="2" t="inlineStr">
        <is>
          <r>
            <t xml:space="preserve">94990</t>
          </r>
        </is>
      </c>
      <c r="C144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144" s="2" t="inlineStr"/>
      <c r="E144" s="2" t="inlineStr"/>
      <c r="F144" s="2" t="inlineStr"/>
      <c r="G144" s="2" t="inlineStr"/>
      <c r="H144" s="2" t="inlineStr"/>
      <c r="I144" s="2" t="inlineStr"/>
      <c r="J144" s="4" t="n">
        <f>ROUND(SUM(G148),2)</f>
        <v>16.03</v>
      </c>
    </row>
    <row r="145" customHeight="1" ht="15">
      <c r="A145" s="5" t="inlineStr"/>
      <c r="B145" s="5" t="inlineStr"/>
      <c r="C145" s="5" t="inlineStr"/>
      <c r="D145" s="6" t="inlineStr">
        <is>
          <r>
            <t xml:space="preserve">COMPR</t>
          </r>
        </is>
      </c>
      <c r="E145" s="6" t="inlineStr">
        <is>
          <r>
            <t xml:space="preserve">LARG</t>
          </r>
        </is>
      </c>
      <c r="F145" s="6" t="inlineStr">
        <is>
          <r>
            <t xml:space="preserve">ALT</t>
          </r>
        </is>
      </c>
      <c r="G145" s="6" t="inlineStr">
        <is>
          <r>
            <t xml:space="preserve">QTD</t>
          </r>
        </is>
      </c>
      <c r="H145" s="3" t="inlineStr"/>
      <c r="I145" s="3" t="inlineStr"/>
      <c r="J145" s="3" t="inlineStr"/>
    </row>
    <row r="146" customHeight="1" ht="13">
      <c r="A146" s="7" t="inlineStr">
        <is>
          <r>
            <t xml:space="preserve">LADO DIREITO</t>
          </r>
        </is>
      </c>
      <c r="B146" s="7" t="inlineStr"/>
      <c r="C146" s="8" t="inlineStr">
        <is>
          <r>
            <t xml:space="preserve">COMPR*LARG*ALT</t>
          </r>
        </is>
      </c>
      <c r="D146" s="9" t="n">
        <v>225.86</v>
      </c>
      <c r="E146" s="9" t="n">
        <v>0.5</v>
      </c>
      <c r="F146" s="9" t="n">
        <v>0.07</v>
      </c>
      <c r="G146" s="10" t="n">
        <f>ROUND(D146 * E146 * F146,2)</f>
        <v>7.91</v>
      </c>
      <c r="H146" s="3" t="inlineStr"/>
      <c r="I146" s="3" t="inlineStr"/>
      <c r="J146" s="3" t="inlineStr"/>
    </row>
    <row r="147" customHeight="1" ht="13">
      <c r="A147" s="7" t="inlineStr">
        <is>
          <r>
            <t xml:space="preserve">LADO ESQUERDO</t>
          </r>
        </is>
      </c>
      <c r="B147" s="7" t="inlineStr"/>
      <c r="C147" s="8" t="inlineStr">
        <is>
          <r>
            <t xml:space="preserve">COMPR*LARG*ALT</t>
          </r>
        </is>
      </c>
      <c r="D147" s="9" t="n">
        <v>232.02</v>
      </c>
      <c r="E147" s="9" t="n">
        <v>0.5</v>
      </c>
      <c r="F147" s="9" t="n">
        <v>0.07</v>
      </c>
      <c r="G147" s="10" t="n">
        <f>ROUND(D147 * E147 * F147,2)</f>
        <v>8.12</v>
      </c>
      <c r="H147" s="3" t="inlineStr"/>
      <c r="I147" s="3" t="inlineStr"/>
      <c r="J147" s="3" t="inlineStr"/>
    </row>
    <row r="148" customHeight="1" ht="15">
      <c r="A148" s="11" t="inlineStr"/>
      <c r="B148" s="11" t="inlineStr"/>
      <c r="C148" s="12" t="inlineStr"/>
      <c r="D148" s="13" t="inlineStr"/>
      <c r="E148" s="13" t="inlineStr"/>
      <c r="F148" s="13" t="inlineStr"/>
      <c r="G148" s="14" t="n">
        <f>ROUND(SUM(G146:G147),2)</f>
        <v>16.03</v>
      </c>
      <c r="H148" s="3" t="inlineStr"/>
      <c r="I148" s="3" t="inlineStr"/>
      <c r="J148" s="3" t="inlineStr"/>
    </row>
    <row r="149" customHeight="1" ht="10">
      <c r="A149" s="1" t="inlineStr"/>
      <c r="B149" s="1" t="inlineStr"/>
      <c r="C149" s="1" t="inlineStr"/>
      <c r="D149" s="1" t="inlineStr"/>
      <c r="E149" s="3" t="inlineStr"/>
      <c r="F149" s="3" t="inlineStr"/>
      <c r="G149" s="3" t="inlineStr"/>
      <c r="H149" s="3" t="inlineStr"/>
      <c r="I149" s="3" t="inlineStr"/>
      <c r="J149" s="3" t="inlineStr"/>
    </row>
    <row r="150" customHeight="1" ht="12">
      <c r="A150" s="3" t="inlineStr"/>
      <c r="B150" s="3" t="inlineStr"/>
      <c r="C150" s="3" t="inlineStr"/>
      <c r="D150" s="3" t="inlineStr"/>
      <c r="E150" s="15" t="inlineStr">
        <f>"TOTAL DA MEMÓRIA DE CÁLCULO: "&amp;TEXT(J144,"0,00")</f>
        <is>
          <r>
            <t xml:space="preserve">TOTAL DA MEMÓRIA DE CÁLCULO: 16,03</t>
          </r>
        </is>
      </c>
      <c r="F150" s="15" t="inlineStr"/>
      <c r="G150" s="15" t="inlineStr"/>
      <c r="H150" s="15" t="inlineStr"/>
      <c r="I150" s="15" t="inlineStr"/>
      <c r="J150" s="15" t="inlineStr"/>
    </row>
    <row r="151" customHeight="1" ht="10">
      <c r="A151" s="1" t="inlineStr"/>
      <c r="B151" s="1" t="inlineStr"/>
      <c r="C151" s="1" t="inlineStr"/>
      <c r="D151" s="1" t="inlineStr"/>
      <c r="E151" s="1" t="inlineStr"/>
      <c r="F151" s="3" t="inlineStr"/>
      <c r="G151" s="3" t="inlineStr"/>
      <c r="H151" s="3" t="inlineStr"/>
      <c r="I151" s="3" t="inlineStr"/>
      <c r="J151" s="3" t="inlineStr"/>
    </row>
    <row r="152" customHeight="1" ht="20">
      <c r="A152" s="2" t="inlineStr">
        <is>
          <r>
            <t xml:space="preserve">3.5. PAVIMENTAÇÃO</t>
          </r>
        </is>
      </c>
      <c r="B152" s="2" t="inlineStr"/>
      <c r="C152" s="2" t="inlineStr"/>
      <c r="D152" s="2" t="inlineStr"/>
      <c r="E152" s="2" t="inlineStr"/>
      <c r="F152" s="2" t="inlineStr"/>
      <c r="G152" s="2" t="inlineStr"/>
      <c r="H152" s="2" t="inlineStr"/>
      <c r="I152" s="2" t="inlineStr"/>
      <c r="J152" s="2" t="inlineStr"/>
    </row>
    <row r="153" customHeight="1" ht="10">
      <c r="A153" s="1" t="inlineStr"/>
      <c r="B153" s="1" t="inlineStr"/>
      <c r="C153" s="1" t="inlineStr"/>
      <c r="D153" s="1" t="inlineStr"/>
      <c r="E153" s="3" t="inlineStr"/>
      <c r="F153" s="3" t="inlineStr"/>
      <c r="G153" s="3" t="inlineStr"/>
      <c r="H153" s="3" t="inlineStr"/>
      <c r="I153" s="3" t="inlineStr"/>
      <c r="J153" s="3" t="inlineStr"/>
    </row>
    <row r="154" customHeight="1" ht="43">
      <c r="A154" s="2" t="inlineStr">
        <is>
          <r>
            <t xml:space="preserve">3.5.1</t>
          </r>
        </is>
      </c>
      <c r="B154" s="2" t="inlineStr">
        <is>
          <r>
            <t xml:space="preserve">CP-78472-PMSLM</t>
          </r>
        </is>
      </c>
      <c r="C154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154" s="2" t="inlineStr"/>
      <c r="E154" s="2" t="inlineStr"/>
      <c r="F154" s="2" t="inlineStr"/>
      <c r="G154" s="2" t="inlineStr"/>
      <c r="H154" s="2" t="inlineStr"/>
      <c r="I154" s="2" t="inlineStr"/>
      <c r="J154" s="4" t="n">
        <f>ROUND(SUM(F157),2)</f>
        <v>915.52</v>
      </c>
    </row>
    <row r="155" customHeight="1" ht="15">
      <c r="A155" s="5" t="inlineStr"/>
      <c r="B155" s="5" t="inlineStr"/>
      <c r="C155" s="5" t="inlineStr"/>
      <c r="D155" s="6" t="inlineStr">
        <is>
          <r>
            <t xml:space="preserve">COMPR</t>
          </r>
        </is>
      </c>
      <c r="E155" s="6" t="inlineStr">
        <is>
          <r>
            <t xml:space="preserve">LARG</t>
          </r>
        </is>
      </c>
      <c r="F155" s="6" t="inlineStr">
        <is>
          <r>
            <t xml:space="preserve">QTD</t>
          </r>
        </is>
      </c>
      <c r="G155" s="3" t="inlineStr"/>
      <c r="H155" s="3" t="inlineStr"/>
      <c r="I155" s="3" t="inlineStr"/>
      <c r="J155" s="3" t="inlineStr"/>
    </row>
    <row r="156" customHeight="1" ht="13">
      <c r="A156" s="7" t="inlineStr">
        <is>
          <r>
            <t xml:space="preserve">E. 11,00+8,88</t>
          </r>
        </is>
      </c>
      <c r="B156" s="7" t="inlineStr"/>
      <c r="C156" s="8" t="inlineStr">
        <is>
          <r>
            <t xml:space="preserve">COMPR*LARG</t>
          </r>
        </is>
      </c>
      <c r="D156" s="9" t="n">
        <v>228.88</v>
      </c>
      <c r="E156" s="9" t="n">
        <v>4.0</v>
      </c>
      <c r="F156" s="10" t="n">
        <f>ROUND(D156 * E156,2)</f>
        <v>915.52</v>
      </c>
      <c r="G156" s="3" t="inlineStr"/>
      <c r="H156" s="3" t="inlineStr"/>
      <c r="I156" s="3" t="inlineStr"/>
      <c r="J156" s="3" t="inlineStr"/>
    </row>
    <row r="157" customHeight="1" ht="15">
      <c r="A157" s="11" t="inlineStr"/>
      <c r="B157" s="11" t="inlineStr"/>
      <c r="C157" s="12" t="inlineStr"/>
      <c r="D157" s="13" t="inlineStr"/>
      <c r="E157" s="13" t="inlineStr"/>
      <c r="F157" s="14" t="n">
        <f>ROUND(SUM(F156:F156),2)</f>
        <v>915.52</v>
      </c>
      <c r="G157" s="3" t="inlineStr"/>
      <c r="H157" s="3" t="inlineStr"/>
      <c r="I157" s="3" t="inlineStr"/>
      <c r="J157" s="3" t="inlineStr"/>
    </row>
    <row r="158" customHeight="1" ht="10">
      <c r="A158" s="1" t="inlineStr"/>
      <c r="B158" s="1" t="inlineStr"/>
      <c r="C158" s="1" t="inlineStr"/>
      <c r="D158" s="1" t="inlineStr"/>
      <c r="E158" s="3" t="inlineStr"/>
      <c r="F158" s="3" t="inlineStr"/>
      <c r="G158" s="3" t="inlineStr"/>
      <c r="H158" s="3" t="inlineStr"/>
      <c r="I158" s="3" t="inlineStr"/>
      <c r="J158" s="3" t="inlineStr"/>
    </row>
    <row r="159" customHeight="1" ht="12">
      <c r="A159" s="3" t="inlineStr"/>
      <c r="B159" s="3" t="inlineStr"/>
      <c r="C159" s="3" t="inlineStr"/>
      <c r="D159" s="3" t="inlineStr"/>
      <c r="E159" s="15" t="inlineStr">
        <f>"TOTAL DA MEMÓRIA DE CÁLCULO: "&amp;TEXT(J154,"0,00")</f>
        <is>
          <r>
            <t xml:space="preserve">TOTAL DA MEMÓRIA DE CÁLCULO: 915,52</t>
          </r>
        </is>
      </c>
      <c r="F159" s="15" t="inlineStr"/>
      <c r="G159" s="15" t="inlineStr"/>
      <c r="H159" s="15" t="inlineStr"/>
      <c r="I159" s="15" t="inlineStr"/>
      <c r="J159" s="15" t="inlineStr"/>
    </row>
    <row r="160" customHeight="1" ht="10">
      <c r="A160" s="1" t="inlineStr"/>
      <c r="B160" s="1" t="inlineStr"/>
      <c r="C160" s="1" t="inlineStr"/>
      <c r="D160" s="1" t="inlineStr"/>
      <c r="E160" s="1" t="inlineStr"/>
      <c r="F160" s="3" t="inlineStr"/>
      <c r="G160" s="3" t="inlineStr"/>
      <c r="H160" s="3" t="inlineStr"/>
      <c r="I160" s="3" t="inlineStr"/>
      <c r="J160" s="3" t="inlineStr"/>
    </row>
    <row r="161" customHeight="1" ht="55">
      <c r="A161" s="2" t="inlineStr">
        <is>
          <r>
            <t xml:space="preserve">3.5.2</t>
          </r>
        </is>
      </c>
      <c r="B161" s="2" t="inlineStr">
        <is>
          <r>
            <t xml:space="preserve">94273</t>
          </r>
        </is>
      </c>
      <c r="C161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161" s="2" t="inlineStr"/>
      <c r="E161" s="2" t="inlineStr"/>
      <c r="F161" s="2" t="inlineStr"/>
      <c r="G161" s="2" t="inlineStr"/>
      <c r="H161" s="2" t="inlineStr"/>
      <c r="I161" s="2" t="inlineStr"/>
      <c r="J161" s="4" t="n">
        <f>ROUND(SUM(F165),2)</f>
        <v>447.93</v>
      </c>
    </row>
    <row r="162" customHeight="1" ht="15">
      <c r="A162" s="5" t="inlineStr"/>
      <c r="B162" s="5" t="inlineStr"/>
      <c r="C162" s="5" t="inlineStr"/>
      <c r="D162" s="6" t="inlineStr">
        <is>
          <r>
            <t xml:space="preserve">COMPR</t>
          </r>
        </is>
      </c>
      <c r="E162" s="6" t="inlineStr">
        <is>
          <r>
            <t xml:space="preserve">QUANT</t>
          </r>
        </is>
      </c>
      <c r="F162" s="6" t="inlineStr">
        <is>
          <r>
            <t xml:space="preserve">QTD</t>
          </r>
        </is>
      </c>
      <c r="G162" s="3" t="inlineStr"/>
      <c r="H162" s="3" t="inlineStr"/>
      <c r="I162" s="3" t="inlineStr"/>
      <c r="J162" s="3" t="inlineStr"/>
    </row>
    <row r="163" customHeight="1" ht="13">
      <c r="A163" s="7" t="inlineStr">
        <is>
          <r>
            <t xml:space="preserve">LADO ESQUERDO</t>
          </r>
        </is>
      </c>
      <c r="B163" s="7" t="inlineStr"/>
      <c r="C163" s="8" t="inlineStr">
        <is>
          <r>
            <t xml:space="preserve">COMPR*QUANT</t>
          </r>
        </is>
      </c>
      <c r="D163" s="9" t="n">
        <v>222.07</v>
      </c>
      <c r="E163" s="9" t="n">
        <v>1.0</v>
      </c>
      <c r="F163" s="10" t="n">
        <f>ROUND(D163 * E163,2)</f>
        <v>222.07</v>
      </c>
      <c r="G163" s="3" t="inlineStr"/>
      <c r="H163" s="3" t="inlineStr"/>
      <c r="I163" s="3" t="inlineStr"/>
      <c r="J163" s="3" t="inlineStr"/>
    </row>
    <row r="164" customHeight="1" ht="13">
      <c r="A164" s="7" t="inlineStr">
        <is>
          <r>
            <t xml:space="preserve">LADO DIREITO</t>
          </r>
        </is>
      </c>
      <c r="B164" s="7" t="inlineStr"/>
      <c r="C164" s="8" t="inlineStr">
        <is>
          <r>
            <t xml:space="preserve">COMPR*QUANT</t>
          </r>
        </is>
      </c>
      <c r="D164" s="9" t="n">
        <v>225.86</v>
      </c>
      <c r="E164" s="9" t="n">
        <v>1.0</v>
      </c>
      <c r="F164" s="10" t="n">
        <f>ROUND(D164 * E164,2)</f>
        <v>225.86</v>
      </c>
      <c r="G164" s="3" t="inlineStr"/>
      <c r="H164" s="3" t="inlineStr"/>
      <c r="I164" s="3" t="inlineStr"/>
      <c r="J164" s="3" t="inlineStr"/>
    </row>
    <row r="165" customHeight="1" ht="15">
      <c r="A165" s="11" t="inlineStr"/>
      <c r="B165" s="11" t="inlineStr"/>
      <c r="C165" s="12" t="inlineStr"/>
      <c r="D165" s="13" t="inlineStr"/>
      <c r="E165" s="13" t="inlineStr"/>
      <c r="F165" s="14" t="n">
        <f>ROUND(SUM(F163:F164),2)</f>
        <v>447.93</v>
      </c>
      <c r="G165" s="3" t="inlineStr"/>
      <c r="H165" s="3" t="inlineStr"/>
      <c r="I165" s="3" t="inlineStr"/>
      <c r="J165" s="3" t="inlineStr"/>
    </row>
    <row r="166" customHeight="1" ht="10">
      <c r="A166" s="1" t="inlineStr"/>
      <c r="B166" s="1" t="inlineStr"/>
      <c r="C166" s="1" t="inlineStr"/>
      <c r="D166" s="1" t="inlineStr"/>
      <c r="E166" s="3" t="inlineStr"/>
      <c r="F166" s="3" t="inlineStr"/>
      <c r="G166" s="3" t="inlineStr"/>
      <c r="H166" s="3" t="inlineStr"/>
      <c r="I166" s="3" t="inlineStr"/>
      <c r="J166" s="3" t="inlineStr"/>
    </row>
    <row r="167" customHeight="1" ht="12">
      <c r="A167" s="3" t="inlineStr"/>
      <c r="B167" s="3" t="inlineStr"/>
      <c r="C167" s="3" t="inlineStr"/>
      <c r="D167" s="3" t="inlineStr"/>
      <c r="E167" s="15" t="inlineStr">
        <f>"TOTAL DA MEMÓRIA DE CÁLCULO: "&amp;TEXT(J161,"0,00")</f>
        <is>
          <r>
            <t xml:space="preserve">TOTAL DA MEMÓRIA DE CÁLCULO: 447,93</t>
          </r>
        </is>
      </c>
      <c r="F167" s="15" t="inlineStr"/>
      <c r="G167" s="15" t="inlineStr"/>
      <c r="H167" s="15" t="inlineStr"/>
      <c r="I167" s="15" t="inlineStr"/>
      <c r="J167" s="15" t="inlineStr"/>
    </row>
    <row r="168" customHeight="1" ht="10">
      <c r="A168" s="1" t="inlineStr"/>
      <c r="B168" s="1" t="inlineStr"/>
      <c r="C168" s="1" t="inlineStr"/>
      <c r="D168" s="1" t="inlineStr"/>
      <c r="E168" s="1" t="inlineStr"/>
      <c r="F168" s="3" t="inlineStr"/>
      <c r="G168" s="3" t="inlineStr"/>
      <c r="H168" s="3" t="inlineStr"/>
      <c r="I168" s="3" t="inlineStr"/>
      <c r="J168" s="3" t="inlineStr"/>
    </row>
    <row r="169" customHeight="1" ht="43">
      <c r="A169" s="2" t="inlineStr">
        <is>
          <r>
            <t xml:space="preserve">3.5.3</t>
          </r>
        </is>
      </c>
      <c r="B169" s="2" t="inlineStr">
        <is>
          <r>
            <t xml:space="preserve">92397</t>
          </r>
        </is>
      </c>
      <c r="C169" s="2" t="inlineStr">
        <is>
          <r>
            <t xml:space="preserve">EXECUÇÃO DE PAVIMENTO EM PISO INTERTRAVADO, COM BLOCO RETANGULAR COR NATURAL DE 20 X 10 CM, ESPESSURA 6 CM. AF_10/2022 (M2)</t>
          </r>
        </is>
      </c>
      <c r="D169" s="2" t="inlineStr"/>
      <c r="E169" s="2" t="inlineStr"/>
      <c r="F169" s="2" t="inlineStr"/>
      <c r="G169" s="2" t="inlineStr"/>
      <c r="H169" s="2" t="inlineStr"/>
      <c r="I169" s="2" t="inlineStr"/>
      <c r="J169" s="4" t="n">
        <f>ROUND(SUM(F172),2)</f>
        <v>83.9</v>
      </c>
    </row>
    <row r="170" customHeight="1" ht="15">
      <c r="A170" s="5" t="inlineStr"/>
      <c r="B170" s="5" t="inlineStr"/>
      <c r="C170" s="5" t="inlineStr"/>
      <c r="D170" s="6" t="inlineStr">
        <is>
          <r>
            <t xml:space="preserve">COMPR</t>
          </r>
        </is>
      </c>
      <c r="E170" s="6" t="inlineStr">
        <is>
          <r>
            <t xml:space="preserve">LARG</t>
          </r>
        </is>
      </c>
      <c r="F170" s="6" t="inlineStr">
        <is>
          <r>
            <t xml:space="preserve">QTD</t>
          </r>
        </is>
      </c>
      <c r="G170" s="3" t="inlineStr"/>
      <c r="H170" s="3" t="inlineStr"/>
      <c r="I170" s="3" t="inlineStr"/>
      <c r="J170" s="3" t="inlineStr"/>
    </row>
    <row r="171" customHeight="1" ht="13">
      <c r="A171" s="7" t="inlineStr">
        <is>
          <r>
            <t xml:space="preserve">APLICAÇÃO APÓS O POSTE</t>
          </r>
        </is>
      </c>
      <c r="B171" s="7" t="inlineStr"/>
      <c r="C171" s="8" t="inlineStr">
        <is>
          <r>
            <t xml:space="preserve">COMPR*LARG</t>
          </r>
        </is>
      </c>
      <c r="D171" s="9" t="n">
        <v>41.95</v>
      </c>
      <c r="E171" s="9" t="n">
        <v>2.0</v>
      </c>
      <c r="F171" s="10" t="n">
        <f>ROUND(D171 * E171,2)</f>
        <v>83.9</v>
      </c>
      <c r="G171" s="3" t="inlineStr"/>
      <c r="H171" s="3" t="inlineStr"/>
      <c r="I171" s="3" t="inlineStr"/>
      <c r="J171" s="3" t="inlineStr"/>
    </row>
    <row r="172" customHeight="1" ht="15">
      <c r="A172" s="11" t="inlineStr"/>
      <c r="B172" s="11" t="inlineStr"/>
      <c r="C172" s="12" t="inlineStr"/>
      <c r="D172" s="13" t="inlineStr"/>
      <c r="E172" s="13" t="inlineStr"/>
      <c r="F172" s="14" t="n">
        <f>ROUND(SUM(F171:F171),2)</f>
        <v>83.9</v>
      </c>
      <c r="G172" s="3" t="inlineStr"/>
      <c r="H172" s="3" t="inlineStr"/>
      <c r="I172" s="3" t="inlineStr"/>
      <c r="J172" s="3" t="inlineStr"/>
    </row>
    <row r="173" customHeight="1" ht="10">
      <c r="A173" s="1" t="inlineStr"/>
      <c r="B173" s="1" t="inlineStr"/>
      <c r="C173" s="1" t="inlineStr"/>
      <c r="D173" s="1" t="inlineStr"/>
      <c r="E173" s="3" t="inlineStr"/>
      <c r="F173" s="3" t="inlineStr"/>
      <c r="G173" s="3" t="inlineStr"/>
      <c r="H173" s="3" t="inlineStr"/>
      <c r="I173" s="3" t="inlineStr"/>
      <c r="J173" s="3" t="inlineStr"/>
    </row>
    <row r="174" customHeight="1" ht="12">
      <c r="A174" s="3" t="inlineStr"/>
      <c r="B174" s="3" t="inlineStr"/>
      <c r="C174" s="3" t="inlineStr"/>
      <c r="D174" s="3" t="inlineStr"/>
      <c r="E174" s="15" t="inlineStr">
        <f>"TOTAL DA MEMÓRIA DE CÁLCULO: "&amp;TEXT(J169,"0,00")</f>
        <is>
          <r>
            <t xml:space="preserve">TOTAL DA MEMÓRIA DE CÁLCULO: 83,90</t>
          </r>
        </is>
      </c>
      <c r="F174" s="15" t="inlineStr"/>
      <c r="G174" s="15" t="inlineStr"/>
      <c r="H174" s="15" t="inlineStr"/>
      <c r="I174" s="15" t="inlineStr"/>
      <c r="J174" s="15" t="inlineStr"/>
    </row>
    <row r="175" customHeight="1" ht="10">
      <c r="A175" s="1" t="inlineStr"/>
      <c r="B175" s="1" t="inlineStr"/>
      <c r="C175" s="1" t="inlineStr"/>
      <c r="D175" s="1" t="inlineStr"/>
      <c r="E175" s="1" t="inlineStr"/>
      <c r="F175" s="3" t="inlineStr"/>
      <c r="G175" s="3" t="inlineStr"/>
      <c r="H175" s="3" t="inlineStr"/>
      <c r="I175" s="3" t="inlineStr"/>
      <c r="J175" s="3" t="inlineStr"/>
    </row>
    <row r="176" customHeight="1" ht="43">
      <c r="A176" s="2" t="inlineStr">
        <is>
          <r>
            <t xml:space="preserve">3.5.4</t>
          </r>
        </is>
      </c>
      <c r="B176" s="2" t="inlineStr">
        <is>
          <r>
            <t xml:space="preserve">92398</t>
          </r>
        </is>
      </c>
      <c r="C176" s="2" t="inlineStr">
        <is>
          <r>
            <t xml:space="preserve">EXECUÇÃO DE PAVIMENTO EM PISO INTERTRAVADO, COM BLOCO RETANGULAR COR NATURAL DE 20 X 10 CM, ESPESSURA 8 CM. AF_10/2022 (M2)</t>
          </r>
        </is>
      </c>
      <c r="D176" s="2" t="inlineStr"/>
      <c r="E176" s="2" t="inlineStr"/>
      <c r="F176" s="2" t="inlineStr"/>
      <c r="G176" s="2" t="inlineStr"/>
      <c r="H176" s="2" t="inlineStr"/>
      <c r="I176" s="2" t="inlineStr"/>
      <c r="J176" s="4" t="n">
        <f>ROUND(SUM(F179),2)</f>
        <v>747.68</v>
      </c>
    </row>
    <row r="177" customHeight="1" ht="15">
      <c r="A177" s="5" t="inlineStr"/>
      <c r="B177" s="5" t="inlineStr"/>
      <c r="C177" s="5" t="inlineStr"/>
      <c r="D177" s="6" t="inlineStr">
        <is>
          <r>
            <t xml:space="preserve">COMPR</t>
          </r>
        </is>
      </c>
      <c r="E177" s="6" t="inlineStr">
        <is>
          <r>
            <t xml:space="preserve">LARG</t>
          </r>
        </is>
      </c>
      <c r="F177" s="6" t="inlineStr">
        <is>
          <r>
            <t xml:space="preserve">QTD</t>
          </r>
        </is>
      </c>
      <c r="G177" s="3" t="inlineStr"/>
      <c r="H177" s="3" t="inlineStr"/>
      <c r="I177" s="3" t="inlineStr"/>
      <c r="J177" s="3" t="inlineStr"/>
    </row>
    <row r="178" customHeight="1" ht="13">
      <c r="A178" s="7" t="inlineStr"/>
      <c r="B178" s="7" t="inlineStr"/>
      <c r="C178" s="8" t="inlineStr">
        <is>
          <r>
            <t xml:space="preserve">COMPR*LARG</t>
          </r>
        </is>
      </c>
      <c r="D178" s="9" t="n">
        <v>186.92</v>
      </c>
      <c r="E178" s="9" t="n">
        <v>4.0</v>
      </c>
      <c r="F178" s="10" t="n">
        <f>ROUND(D178 * E178,2)</f>
        <v>747.68</v>
      </c>
      <c r="G178" s="3" t="inlineStr"/>
      <c r="H178" s="3" t="inlineStr"/>
      <c r="I178" s="3" t="inlineStr"/>
      <c r="J178" s="3" t="inlineStr"/>
    </row>
    <row r="179" customHeight="1" ht="15">
      <c r="A179" s="11" t="inlineStr"/>
      <c r="B179" s="11" t="inlineStr"/>
      <c r="C179" s="12" t="inlineStr"/>
      <c r="D179" s="13" t="inlineStr"/>
      <c r="E179" s="13" t="inlineStr"/>
      <c r="F179" s="14" t="n">
        <f>ROUND(SUM(F178:F178),2)</f>
        <v>747.68</v>
      </c>
      <c r="G179" s="3" t="inlineStr"/>
      <c r="H179" s="3" t="inlineStr"/>
      <c r="I179" s="3" t="inlineStr"/>
      <c r="J179" s="3" t="inlineStr"/>
    </row>
    <row r="180" customHeight="1" ht="10">
      <c r="A180" s="1" t="inlineStr"/>
      <c r="B180" s="1" t="inlineStr"/>
      <c r="C180" s="1" t="inlineStr"/>
      <c r="D180" s="1" t="inlineStr"/>
      <c r="E180" s="3" t="inlineStr"/>
      <c r="F180" s="3" t="inlineStr"/>
      <c r="G180" s="3" t="inlineStr"/>
      <c r="H180" s="3" t="inlineStr"/>
      <c r="I180" s="3" t="inlineStr"/>
      <c r="J180" s="3" t="inlineStr"/>
    </row>
    <row r="181" customHeight="1" ht="12">
      <c r="A181" s="3" t="inlineStr"/>
      <c r="B181" s="3" t="inlineStr"/>
      <c r="C181" s="3" t="inlineStr"/>
      <c r="D181" s="3" t="inlineStr"/>
      <c r="E181" s="15" t="inlineStr">
        <f>"TOTAL DA MEMÓRIA DE CÁLCULO: "&amp;TEXT(J176,"0,00")</f>
        <is>
          <r>
            <t xml:space="preserve">TOTAL DA MEMÓRIA DE CÁLCULO: 747,68</t>
          </r>
        </is>
      </c>
      <c r="F181" s="15" t="inlineStr"/>
      <c r="G181" s="15" t="inlineStr"/>
      <c r="H181" s="15" t="inlineStr"/>
      <c r="I181" s="15" t="inlineStr"/>
      <c r="J181" s="15" t="inlineStr"/>
    </row>
    <row r="182" customHeight="1" ht="10">
      <c r="A182" s="1" t="inlineStr"/>
      <c r="B182" s="1" t="inlineStr"/>
      <c r="C182" s="1" t="inlineStr"/>
      <c r="D182" s="1" t="inlineStr"/>
      <c r="E182" s="1" t="inlineStr"/>
      <c r="F182" s="3" t="inlineStr"/>
      <c r="G182" s="3" t="inlineStr"/>
      <c r="H182" s="3" t="inlineStr"/>
      <c r="I182" s="3" t="inlineStr"/>
      <c r="J182" s="3" t="inlineStr"/>
    </row>
    <row r="183" customHeight="1" ht="31">
      <c r="A183" s="2" t="inlineStr">
        <is>
          <r>
            <t xml:space="preserve">3.5.5</t>
          </r>
        </is>
      </c>
      <c r="B183" s="2" t="inlineStr">
        <is>
          <r>
            <t xml:space="preserve">94287</t>
          </r>
        </is>
      </c>
      <c r="C183" s="2" t="inlineStr">
        <is>
          <r>
            <t xml:space="preserve">EXECUÇÃO DE SARJETA DE CONCRETO USINADO, MOLDADA IN LOCO EM TRECHO RETO, 30 CM BASE X 10 CM ALTURA. AF_01/2024 (M)</t>
          </r>
        </is>
      </c>
      <c r="D183" s="2" t="inlineStr"/>
      <c r="E183" s="2" t="inlineStr"/>
      <c r="F183" s="2" t="inlineStr"/>
      <c r="G183" s="2" t="inlineStr"/>
      <c r="H183" s="2" t="inlineStr"/>
      <c r="I183" s="2" t="inlineStr"/>
      <c r="J183" s="4" t="n">
        <f>ROUND(SUM(E187),2)</f>
        <v>396.34</v>
      </c>
    </row>
    <row r="184" customHeight="1" ht="15">
      <c r="A184" s="5" t="inlineStr"/>
      <c r="B184" s="5" t="inlineStr"/>
      <c r="C184" s="5" t="inlineStr"/>
      <c r="D184" s="6" t="inlineStr">
        <is>
          <r>
            <t xml:space="preserve">COMPR</t>
          </r>
        </is>
      </c>
      <c r="E184" s="6" t="inlineStr">
        <is>
          <r>
            <t xml:space="preserve">QTD</t>
          </r>
        </is>
      </c>
      <c r="F184" s="3" t="inlineStr"/>
      <c r="G184" s="3" t="inlineStr"/>
      <c r="H184" s="3" t="inlineStr"/>
      <c r="I184" s="3" t="inlineStr"/>
      <c r="J184" s="3" t="inlineStr"/>
    </row>
    <row r="185" customHeight="1" ht="13">
      <c r="A185" s="7" t="inlineStr">
        <is>
          <r>
            <t xml:space="preserve">LADO DIREITO </t>
          </r>
        </is>
      </c>
      <c r="B185" s="7" t="inlineStr"/>
      <c r="C185" s="8" t="inlineStr">
        <is>
          <r>
            <t xml:space="preserve">COMPR</t>
          </r>
        </is>
      </c>
      <c r="D185" s="9" t="n">
        <v>225.86</v>
      </c>
      <c r="E185" s="10" t="n">
        <f>ROUND(D185,2)</f>
        <v>225.86</v>
      </c>
      <c r="F185" s="3" t="inlineStr"/>
      <c r="G185" s="3" t="inlineStr"/>
      <c r="H185" s="3" t="inlineStr"/>
      <c r="I185" s="3" t="inlineStr"/>
      <c r="J185" s="3" t="inlineStr"/>
    </row>
    <row r="186" customHeight="1" ht="13">
      <c r="A186" s="7" t="inlineStr">
        <is>
          <r>
            <t xml:space="preserve">LADO ESQUERDO</t>
          </r>
        </is>
      </c>
      <c r="B186" s="7" t="inlineStr"/>
      <c r="C186" s="8" t="inlineStr">
        <is>
          <r>
            <t xml:space="preserve">COMPR</t>
          </r>
        </is>
      </c>
      <c r="D186" s="9" t="n">
        <v>170.48</v>
      </c>
      <c r="E186" s="10" t="n">
        <f>ROUND(D186,2)</f>
        <v>170.48</v>
      </c>
      <c r="F186" s="3" t="inlineStr"/>
      <c r="G186" s="3" t="inlineStr"/>
      <c r="H186" s="3" t="inlineStr"/>
      <c r="I186" s="3" t="inlineStr"/>
      <c r="J186" s="3" t="inlineStr"/>
    </row>
    <row r="187" customHeight="1" ht="15">
      <c r="A187" s="11" t="inlineStr"/>
      <c r="B187" s="11" t="inlineStr"/>
      <c r="C187" s="12" t="inlineStr"/>
      <c r="D187" s="13" t="inlineStr"/>
      <c r="E187" s="14" t="n">
        <f>ROUND(SUM(E185:E186),2)</f>
        <v>396.34</v>
      </c>
      <c r="F187" s="3" t="inlineStr"/>
      <c r="G187" s="3" t="inlineStr"/>
      <c r="H187" s="3" t="inlineStr"/>
      <c r="I187" s="3" t="inlineStr"/>
      <c r="J187" s="3" t="inlineStr"/>
    </row>
    <row r="188" customHeight="1" ht="10">
      <c r="A188" s="1" t="inlineStr"/>
      <c r="B188" s="1" t="inlineStr"/>
      <c r="C188" s="1" t="inlineStr"/>
      <c r="D188" s="1" t="inlineStr"/>
      <c r="E188" s="3" t="inlineStr"/>
      <c r="F188" s="3" t="inlineStr"/>
      <c r="G188" s="3" t="inlineStr"/>
      <c r="H188" s="3" t="inlineStr"/>
      <c r="I188" s="3" t="inlineStr"/>
      <c r="J188" s="3" t="inlineStr"/>
    </row>
    <row r="189" customHeight="1" ht="12">
      <c r="A189" s="3" t="inlineStr"/>
      <c r="B189" s="3" t="inlineStr"/>
      <c r="C189" s="3" t="inlineStr"/>
      <c r="D189" s="3" t="inlineStr"/>
      <c r="E189" s="15" t="inlineStr">
        <f>"TOTAL DA MEMÓRIA DE CÁLCULO: "&amp;TEXT(J183,"0,00")</f>
        <is>
          <r>
            <t xml:space="preserve">TOTAL DA MEMÓRIA DE CÁLCULO: 396,34</t>
          </r>
        </is>
      </c>
      <c r="F189" s="15" t="inlineStr"/>
      <c r="G189" s="15" t="inlineStr"/>
      <c r="H189" s="15" t="inlineStr"/>
      <c r="I189" s="15" t="inlineStr"/>
      <c r="J189" s="15" t="inlineStr"/>
    </row>
    <row r="190" customHeight="1" ht="10">
      <c r="A190" s="1" t="inlineStr"/>
      <c r="B190" s="1" t="inlineStr"/>
      <c r="C190" s="1" t="inlineStr"/>
      <c r="D190" s="1" t="inlineStr"/>
      <c r="E190" s="1" t="inlineStr"/>
      <c r="F190" s="3" t="inlineStr"/>
      <c r="G190" s="3" t="inlineStr"/>
      <c r="H190" s="3" t="inlineStr"/>
      <c r="I190" s="3" t="inlineStr"/>
      <c r="J190" s="3" t="inlineStr"/>
    </row>
    <row r="191" customHeight="1" ht="20">
      <c r="A191" s="2" t="inlineStr">
        <is>
          <r>
            <t xml:space="preserve">3.6. SINALIZAÇÃO</t>
          </r>
        </is>
      </c>
      <c r="B191" s="2" t="inlineStr"/>
      <c r="C191" s="2" t="inlineStr"/>
      <c r="D191" s="2" t="inlineStr"/>
      <c r="E191" s="2" t="inlineStr"/>
      <c r="F191" s="2" t="inlineStr"/>
      <c r="G191" s="2" t="inlineStr"/>
      <c r="H191" s="2" t="inlineStr"/>
      <c r="I191" s="2" t="inlineStr"/>
      <c r="J191" s="2" t="inlineStr"/>
    </row>
    <row r="192" customHeight="1" ht="10">
      <c r="A192" s="1" t="inlineStr"/>
      <c r="B192" s="1" t="inlineStr"/>
      <c r="C192" s="1" t="inlineStr"/>
      <c r="D192" s="1" t="inlineStr"/>
      <c r="E192" s="3" t="inlineStr"/>
      <c r="F192" s="3" t="inlineStr"/>
      <c r="G192" s="3" t="inlineStr"/>
      <c r="H192" s="3" t="inlineStr"/>
      <c r="I192" s="3" t="inlineStr"/>
      <c r="J192" s="3" t="inlineStr"/>
    </row>
    <row r="193" customHeight="1" ht="43">
      <c r="A193" s="2" t="inlineStr">
        <is>
          <r>
            <t xml:space="preserve">3.6.1</t>
          </r>
        </is>
      </c>
      <c r="B193" s="2" t="inlineStr">
        <is>
          <r>
            <t xml:space="preserve">CP-S02555-PMSLM</t>
          </r>
        </is>
      </c>
      <c r="C193" s="2" t="inlineStr">
        <is>
          <r>
            <t xml:space="preserve">PLACA 20X45 CM EM CHAPA ESMALTADA PARA IDENTIFICAÇÃO DE LOGRADOUROS (UN)</t>
          </r>
        </is>
      </c>
      <c r="D193" s="2" t="inlineStr"/>
      <c r="E193" s="2" t="inlineStr"/>
      <c r="F193" s="2" t="inlineStr"/>
      <c r="G193" s="2" t="inlineStr"/>
      <c r="H193" s="2" t="inlineStr"/>
      <c r="I193" s="2" t="inlineStr"/>
      <c r="J193" s="4" t="n">
        <f>ROUND(SUM(E196),2)</f>
        <v>2.0</v>
      </c>
    </row>
    <row r="194" customHeight="1" ht="15">
      <c r="A194" s="5" t="inlineStr"/>
      <c r="B194" s="5" t="inlineStr"/>
      <c r="C194" s="5" t="inlineStr"/>
      <c r="D194" s="6" t="inlineStr">
        <is>
          <r>
            <t xml:space="preserve">QUANT</t>
          </r>
        </is>
      </c>
      <c r="E194" s="6" t="inlineStr">
        <is>
          <r>
            <t xml:space="preserve">QTD</t>
          </r>
        </is>
      </c>
      <c r="F194" s="3" t="inlineStr"/>
      <c r="G194" s="3" t="inlineStr"/>
      <c r="H194" s="3" t="inlineStr"/>
      <c r="I194" s="3" t="inlineStr"/>
      <c r="J194" s="3" t="inlineStr"/>
    </row>
    <row r="195" customHeight="1" ht="13">
      <c r="A195" s="7" t="inlineStr">
        <is>
          <r>
            <t xml:space="preserve">E. 3,00+14,53</t>
          </r>
        </is>
      </c>
      <c r="B195" s="7" t="inlineStr"/>
      <c r="C195" s="8" t="inlineStr">
        <is>
          <r>
            <t xml:space="preserve">QUANT</t>
          </r>
        </is>
      </c>
      <c r="D195" s="9" t="n">
        <v>2.0</v>
      </c>
      <c r="E195" s="10" t="n">
        <f>ROUND(D195,2)</f>
        <v>2.0</v>
      </c>
      <c r="F195" s="3" t="inlineStr"/>
      <c r="G195" s="3" t="inlineStr"/>
      <c r="H195" s="3" t="inlineStr"/>
      <c r="I195" s="3" t="inlineStr"/>
      <c r="J195" s="3" t="inlineStr"/>
    </row>
    <row r="196" customHeight="1" ht="15">
      <c r="A196" s="11" t="inlineStr"/>
      <c r="B196" s="11" t="inlineStr"/>
      <c r="C196" s="12" t="inlineStr"/>
      <c r="D196" s="13" t="inlineStr"/>
      <c r="E196" s="14" t="n">
        <f>ROUND(SUM(E195:E195),2)</f>
        <v>2.0</v>
      </c>
      <c r="F196" s="3" t="inlineStr"/>
      <c r="G196" s="3" t="inlineStr"/>
      <c r="H196" s="3" t="inlineStr"/>
      <c r="I196" s="3" t="inlineStr"/>
      <c r="J196" s="3" t="inlineStr"/>
    </row>
    <row r="197" customHeight="1" ht="10">
      <c r="A197" s="1" t="inlineStr"/>
      <c r="B197" s="1" t="inlineStr"/>
      <c r="C197" s="1" t="inlineStr"/>
      <c r="D197" s="1" t="inlineStr"/>
      <c r="E197" s="3" t="inlineStr"/>
      <c r="F197" s="3" t="inlineStr"/>
      <c r="G197" s="3" t="inlineStr"/>
      <c r="H197" s="3" t="inlineStr"/>
      <c r="I197" s="3" t="inlineStr"/>
      <c r="J197" s="3" t="inlineStr"/>
    </row>
    <row r="198" customHeight="1" ht="12">
      <c r="A198" s="3" t="inlineStr"/>
      <c r="B198" s="3" t="inlineStr"/>
      <c r="C198" s="3" t="inlineStr"/>
      <c r="D198" s="3" t="inlineStr"/>
      <c r="E198" s="15" t="inlineStr">
        <f>"TOTAL DA MEMÓRIA DE CÁLCULO: "&amp;TEXT(J193,"0,00")</f>
        <is>
          <r>
            <t xml:space="preserve">TOTAL DA MEMÓRIA DE CÁLCULO: 2,00</t>
          </r>
        </is>
      </c>
      <c r="F198" s="15" t="inlineStr"/>
      <c r="G198" s="15" t="inlineStr"/>
      <c r="H198" s="15" t="inlineStr"/>
      <c r="I198" s="15" t="inlineStr"/>
      <c r="J198" s="15" t="inlineStr"/>
    </row>
    <row r="199" customHeight="1" ht="10">
      <c r="A199" s="1" t="inlineStr"/>
      <c r="B199" s="1" t="inlineStr"/>
      <c r="C199" s="1" t="inlineStr"/>
      <c r="D199" s="1" t="inlineStr"/>
      <c r="E199" s="1" t="inlineStr"/>
      <c r="F199" s="3" t="inlineStr"/>
      <c r="G199" s="3" t="inlineStr"/>
      <c r="H199" s="3" t="inlineStr"/>
      <c r="I199" s="3" t="inlineStr"/>
      <c r="J199" s="3" t="inlineStr"/>
    </row>
    <row r="200" customHeight="1" ht="31">
      <c r="A200" s="2" t="inlineStr">
        <is>
          <r>
            <t xml:space="preserve">3.6.2</t>
          </r>
        </is>
      </c>
      <c r="B200" s="2" t="inlineStr">
        <is>
          <r>
            <t xml:space="preserve">102498</t>
          </r>
        </is>
      </c>
      <c r="C200" s="2" t="inlineStr">
        <is>
          <r>
            <t xml:space="preserve">PINTURA DE MEIO-FIO COM TINTA BRANCA A BASE DE CAL (CAIAÇÃO). AF_05/2021 (M)</t>
          </r>
        </is>
      </c>
      <c r="D200" s="2" t="inlineStr"/>
      <c r="E200" s="2" t="inlineStr"/>
      <c r="F200" s="2" t="inlineStr"/>
      <c r="G200" s="2" t="inlineStr"/>
      <c r="H200" s="2" t="inlineStr"/>
      <c r="I200" s="2" t="inlineStr"/>
      <c r="J200" s="4" t="n">
        <f>ROUND(SUM(F204),2)</f>
        <v>447.93</v>
      </c>
    </row>
    <row r="201" customHeight="1" ht="15">
      <c r="A201" s="5" t="inlineStr"/>
      <c r="B201" s="5" t="inlineStr"/>
      <c r="C201" s="5" t="inlineStr"/>
      <c r="D201" s="6" t="inlineStr">
        <is>
          <r>
            <t xml:space="preserve">COMPR</t>
          </r>
        </is>
      </c>
      <c r="E201" s="6" t="inlineStr">
        <is>
          <r>
            <t xml:space="preserve">QUANT</t>
          </r>
        </is>
      </c>
      <c r="F201" s="6" t="inlineStr">
        <is>
          <r>
            <t xml:space="preserve">QTD</t>
          </r>
        </is>
      </c>
      <c r="G201" s="3" t="inlineStr"/>
      <c r="H201" s="3" t="inlineStr"/>
      <c r="I201" s="3" t="inlineStr"/>
      <c r="J201" s="3" t="inlineStr"/>
    </row>
    <row r="202" customHeight="1" ht="13">
      <c r="A202" s="7" t="inlineStr">
        <is>
          <r>
            <t xml:space="preserve">LADO DIREITO </t>
          </r>
        </is>
      </c>
      <c r="B202" s="7" t="inlineStr"/>
      <c r="C202" s="8" t="inlineStr">
        <is>
          <r>
            <t xml:space="preserve">COMPR*QUANT</t>
          </r>
        </is>
      </c>
      <c r="D202" s="9" t="n">
        <v>222.07</v>
      </c>
      <c r="E202" s="9" t="n">
        <v>1.0</v>
      </c>
      <c r="F202" s="10" t="n">
        <f>ROUND(D202 * E202,2)</f>
        <v>222.07</v>
      </c>
      <c r="G202" s="3" t="inlineStr"/>
      <c r="H202" s="3" t="inlineStr"/>
      <c r="I202" s="3" t="inlineStr"/>
      <c r="J202" s="3" t="inlineStr"/>
    </row>
    <row r="203" customHeight="1" ht="13">
      <c r="A203" s="7" t="inlineStr">
        <is>
          <r>
            <t xml:space="preserve">LADO ESQUERDO</t>
          </r>
        </is>
      </c>
      <c r="B203" s="7" t="inlineStr"/>
      <c r="C203" s="8" t="inlineStr">
        <is>
          <r>
            <t xml:space="preserve">COMPR*QUANT</t>
          </r>
        </is>
      </c>
      <c r="D203" s="9" t="n">
        <v>225.86</v>
      </c>
      <c r="E203" s="9" t="n">
        <v>1.0</v>
      </c>
      <c r="F203" s="10" t="n">
        <f>ROUND(D203 * E203,2)</f>
        <v>225.86</v>
      </c>
      <c r="G203" s="3" t="inlineStr"/>
      <c r="H203" s="3" t="inlineStr"/>
      <c r="I203" s="3" t="inlineStr"/>
      <c r="J203" s="3" t="inlineStr"/>
    </row>
    <row r="204" customHeight="1" ht="15">
      <c r="A204" s="11" t="inlineStr"/>
      <c r="B204" s="11" t="inlineStr"/>
      <c r="C204" s="12" t="inlineStr"/>
      <c r="D204" s="13" t="inlineStr"/>
      <c r="E204" s="13" t="inlineStr"/>
      <c r="F204" s="14" t="n">
        <f>ROUND(SUM(F202:F203),2)</f>
        <v>447.93</v>
      </c>
      <c r="G204" s="3" t="inlineStr"/>
      <c r="H204" s="3" t="inlineStr"/>
      <c r="I204" s="3" t="inlineStr"/>
      <c r="J204" s="3" t="inlineStr"/>
    </row>
    <row r="205" customHeight="1" ht="10">
      <c r="A205" s="1" t="inlineStr"/>
      <c r="B205" s="1" t="inlineStr"/>
      <c r="C205" s="1" t="inlineStr"/>
      <c r="D205" s="1" t="inlineStr"/>
      <c r="E205" s="3" t="inlineStr"/>
      <c r="F205" s="3" t="inlineStr"/>
      <c r="G205" s="3" t="inlineStr"/>
      <c r="H205" s="3" t="inlineStr"/>
      <c r="I205" s="3" t="inlineStr"/>
      <c r="J205" s="3" t="inlineStr"/>
    </row>
    <row r="206" customHeight="1" ht="12">
      <c r="A206" s="3" t="inlineStr"/>
      <c r="B206" s="3" t="inlineStr"/>
      <c r="C206" s="3" t="inlineStr"/>
      <c r="D206" s="3" t="inlineStr"/>
      <c r="E206" s="15" t="inlineStr">
        <f>"TOTAL DA MEMÓRIA DE CÁLCULO: "&amp;TEXT(J200,"0,00")</f>
        <is>
          <r>
            <t xml:space="preserve">TOTAL DA MEMÓRIA DE CÁLCULO: 447,93</t>
          </r>
        </is>
      </c>
      <c r="F206" s="15" t="inlineStr"/>
      <c r="G206" s="15" t="inlineStr"/>
      <c r="H206" s="15" t="inlineStr"/>
      <c r="I206" s="15" t="inlineStr"/>
      <c r="J206" s="15" t="inlineStr"/>
    </row>
    <row r="207" customHeight="1" ht="10">
      <c r="A207" s="1" t="inlineStr"/>
      <c r="B207" s="1" t="inlineStr"/>
      <c r="C207" s="1" t="inlineStr"/>
      <c r="D207" s="1" t="inlineStr"/>
      <c r="E207" s="1" t="inlineStr"/>
      <c r="F207" s="3" t="inlineStr"/>
      <c r="G207" s="3" t="inlineStr"/>
      <c r="H207" s="3" t="inlineStr"/>
      <c r="I207" s="3" t="inlineStr"/>
      <c r="J207" s="3" t="inlineStr"/>
    </row>
    <row r="208" customHeight="1" ht="20">
      <c r="A208" s="2" t="inlineStr">
        <is>
          <r>
            <t xml:space="preserve">4. COMPLEMENTO DA TRAV. SÃO PEDRO E RUA JESUS</t>
          </r>
        </is>
      </c>
      <c r="B208" s="2" t="inlineStr"/>
      <c r="C208" s="2" t="inlineStr"/>
      <c r="D208" s="2" t="inlineStr"/>
      <c r="E208" s="2" t="inlineStr"/>
      <c r="F208" s="2" t="inlineStr"/>
      <c r="G208" s="2" t="inlineStr"/>
      <c r="H208" s="2" t="inlineStr"/>
      <c r="I208" s="2" t="inlineStr"/>
      <c r="J208" s="2" t="inlineStr"/>
    </row>
    <row r="209" customHeight="1" ht="10">
      <c r="A209" s="1" t="inlineStr"/>
      <c r="B209" s="1" t="inlineStr"/>
      <c r="C209" s="1" t="inlineStr"/>
      <c r="D209" s="1" t="inlineStr"/>
      <c r="E209" s="3" t="inlineStr"/>
      <c r="F209" s="3" t="inlineStr"/>
      <c r="G209" s="3" t="inlineStr"/>
      <c r="H209" s="3" t="inlineStr"/>
      <c r="I209" s="3" t="inlineStr"/>
      <c r="J209" s="3" t="inlineStr"/>
    </row>
    <row r="210" customHeight="1" ht="20">
      <c r="A210" s="2" t="inlineStr">
        <is>
          <r>
            <t xml:space="preserve">4.1. MOVIMENTAÇÃO DE TERRA</t>
          </r>
        </is>
      </c>
      <c r="B210" s="2" t="inlineStr"/>
      <c r="C210" s="2" t="inlineStr"/>
      <c r="D210" s="2" t="inlineStr"/>
      <c r="E210" s="2" t="inlineStr"/>
      <c r="F210" s="2" t="inlineStr"/>
      <c r="G210" s="2" t="inlineStr"/>
      <c r="H210" s="2" t="inlineStr"/>
      <c r="I210" s="2" t="inlineStr"/>
      <c r="J210" s="2" t="inlineStr"/>
    </row>
    <row r="211" customHeight="1" ht="10">
      <c r="A211" s="1" t="inlineStr"/>
      <c r="B211" s="1" t="inlineStr"/>
      <c r="C211" s="1" t="inlineStr"/>
      <c r="D211" s="1" t="inlineStr"/>
      <c r="E211" s="3" t="inlineStr"/>
      <c r="F211" s="3" t="inlineStr"/>
      <c r="G211" s="3" t="inlineStr"/>
      <c r="H211" s="3" t="inlineStr"/>
      <c r="I211" s="3" t="inlineStr"/>
      <c r="J211" s="3" t="inlineStr"/>
    </row>
    <row r="212" customHeight="1" ht="43">
      <c r="A212" s="2" t="inlineStr">
        <is>
          <r>
            <t xml:space="preserve">4.1.1</t>
          </r>
        </is>
      </c>
      <c r="B212" s="2" t="inlineStr">
        <is>
          <r>
            <t xml:space="preserve">CP-19.07.580-PMSLM</t>
          </r>
        </is>
      </c>
      <c r="C212" s="2" t="inlineStr">
        <is>
          <r>
            <t xml:space="preserve">REBAIXAMENTO DE PENA D'ÁGUA, INCLUINDO COMPLEMENTO DE TUBULAÇÃO, CONEXÕES, ESCAVAÇÃO E REATERRO. (UN)</t>
          </r>
        </is>
      </c>
      <c r="D212" s="2" t="inlineStr"/>
      <c r="E212" s="2" t="inlineStr"/>
      <c r="F212" s="2" t="inlineStr"/>
      <c r="G212" s="2" t="inlineStr"/>
      <c r="H212" s="2" t="inlineStr"/>
      <c r="I212" s="2" t="inlineStr"/>
      <c r="J212" s="4" t="n">
        <f>ROUND(SUM(E215),2)</f>
        <v>4.0</v>
      </c>
    </row>
    <row r="213" customHeight="1" ht="15">
      <c r="A213" s="5" t="inlineStr"/>
      <c r="B213" s="5" t="inlineStr"/>
      <c r="C213" s="5" t="inlineStr"/>
      <c r="D213" s="6" t="inlineStr">
        <is>
          <r>
            <t xml:space="preserve">QUANT</t>
          </r>
        </is>
      </c>
      <c r="E213" s="6" t="inlineStr">
        <is>
          <r>
            <t xml:space="preserve">QTD</t>
          </r>
        </is>
      </c>
      <c r="F213" s="3" t="inlineStr"/>
      <c r="G213" s="3" t="inlineStr"/>
      <c r="H213" s="3" t="inlineStr"/>
      <c r="I213" s="3" t="inlineStr"/>
      <c r="J213" s="3" t="inlineStr"/>
    </row>
    <row r="214" customHeight="1" ht="13">
      <c r="A214" s="7" t="inlineStr">
        <is>
          <r>
            <t xml:space="preserve">E. 1+6,30</t>
          </r>
        </is>
      </c>
      <c r="B214" s="7" t="inlineStr"/>
      <c r="C214" s="8" t="inlineStr">
        <is>
          <r>
            <t xml:space="preserve">QUANT</t>
          </r>
        </is>
      </c>
      <c r="D214" s="9" t="n">
        <v>4.0</v>
      </c>
      <c r="E214" s="10" t="n">
        <f>ROUND(D214,2)</f>
        <v>4.0</v>
      </c>
      <c r="F214" s="3" t="inlineStr"/>
      <c r="G214" s="3" t="inlineStr"/>
      <c r="H214" s="3" t="inlineStr"/>
      <c r="I214" s="3" t="inlineStr"/>
      <c r="J214" s="3" t="inlineStr"/>
    </row>
    <row r="215" customHeight="1" ht="15">
      <c r="A215" s="11" t="inlineStr"/>
      <c r="B215" s="11" t="inlineStr"/>
      <c r="C215" s="12" t="inlineStr"/>
      <c r="D215" s="13" t="inlineStr"/>
      <c r="E215" s="14" t="n">
        <f>ROUND(SUM(E214:E214),2)</f>
        <v>4.0</v>
      </c>
      <c r="F215" s="3" t="inlineStr"/>
      <c r="G215" s="3" t="inlineStr"/>
      <c r="H215" s="3" t="inlineStr"/>
      <c r="I215" s="3" t="inlineStr"/>
      <c r="J215" s="3" t="inlineStr"/>
    </row>
    <row r="216" customHeight="1" ht="10">
      <c r="A216" s="1" t="inlineStr"/>
      <c r="B216" s="1" t="inlineStr"/>
      <c r="C216" s="1" t="inlineStr"/>
      <c r="D216" s="1" t="inlineStr"/>
      <c r="E216" s="3" t="inlineStr"/>
      <c r="F216" s="3" t="inlineStr"/>
      <c r="G216" s="3" t="inlineStr"/>
      <c r="H216" s="3" t="inlineStr"/>
      <c r="I216" s="3" t="inlineStr"/>
      <c r="J216" s="3" t="inlineStr"/>
    </row>
    <row r="217" customHeight="1" ht="12">
      <c r="A217" s="3" t="inlineStr"/>
      <c r="B217" s="3" t="inlineStr"/>
      <c r="C217" s="3" t="inlineStr"/>
      <c r="D217" s="3" t="inlineStr"/>
      <c r="E217" s="15" t="inlineStr">
        <f>"TOTAL DA MEMÓRIA DE CÁLCULO: "&amp;TEXT(J212,"0,00")</f>
        <is>
          <r>
            <t xml:space="preserve">TOTAL DA MEMÓRIA DE CÁLCULO: 4,00</t>
          </r>
        </is>
      </c>
      <c r="F217" s="15" t="inlineStr"/>
      <c r="G217" s="15" t="inlineStr"/>
      <c r="H217" s="15" t="inlineStr"/>
      <c r="I217" s="15" t="inlineStr"/>
      <c r="J217" s="15" t="inlineStr"/>
    </row>
    <row r="218" customHeight="1" ht="10">
      <c r="A218" s="1" t="inlineStr"/>
      <c r="B218" s="1" t="inlineStr"/>
      <c r="C218" s="1" t="inlineStr"/>
      <c r="D218" s="1" t="inlineStr"/>
      <c r="E218" s="1" t="inlineStr"/>
      <c r="F218" s="3" t="inlineStr"/>
      <c r="G218" s="3" t="inlineStr"/>
      <c r="H218" s="3" t="inlineStr"/>
      <c r="I218" s="3" t="inlineStr"/>
      <c r="J218" s="3" t="inlineStr"/>
    </row>
    <row r="219" customHeight="1" ht="43">
      <c r="A219" s="2" t="inlineStr">
        <is>
          <r>
            <t xml:space="preserve">4.1.2</t>
          </r>
        </is>
      </c>
      <c r="B219" s="2" t="inlineStr">
        <is>
          <r>
            <t xml:space="preserve">100576</t>
          </r>
        </is>
      </c>
      <c r="C219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219" s="2" t="inlineStr"/>
      <c r="E219" s="2" t="inlineStr"/>
      <c r="F219" s="2" t="inlineStr"/>
      <c r="G219" s="2" t="inlineStr"/>
      <c r="H219" s="2" t="inlineStr"/>
      <c r="I219" s="2" t="inlineStr"/>
      <c r="J219" s="4" t="n">
        <f>ROUND(SUM(F222),2)</f>
        <v>40.0</v>
      </c>
    </row>
    <row r="220" customHeight="1" ht="15">
      <c r="A220" s="5" t="inlineStr"/>
      <c r="B220" s="5" t="inlineStr"/>
      <c r="C220" s="5" t="inlineStr"/>
      <c r="D220" s="6" t="inlineStr">
        <is>
          <r>
            <t xml:space="preserve">COMPR</t>
          </r>
        </is>
      </c>
      <c r="E220" s="6" t="inlineStr">
        <is>
          <r>
            <t xml:space="preserve">LARG</t>
          </r>
        </is>
      </c>
      <c r="F220" s="6" t="inlineStr">
        <is>
          <r>
            <t xml:space="preserve">QTD</t>
          </r>
        </is>
      </c>
      <c r="G220" s="3" t="inlineStr"/>
      <c r="H220" s="3" t="inlineStr"/>
      <c r="I220" s="3" t="inlineStr"/>
      <c r="J220" s="3" t="inlineStr"/>
    </row>
    <row r="221" customHeight="1" ht="13">
      <c r="A221" s="7" t="inlineStr"/>
      <c r="B221" s="7" t="inlineStr"/>
      <c r="C221" s="8" t="inlineStr">
        <is>
          <r>
            <t xml:space="preserve">COMPR*LARG</t>
          </r>
        </is>
      </c>
      <c r="D221" s="9" t="n">
        <v>10.0</v>
      </c>
      <c r="E221" s="9" t="n">
        <v>4.0</v>
      </c>
      <c r="F221" s="10" t="n">
        <f>ROUND(D221 * E221,2)</f>
        <v>40.0</v>
      </c>
      <c r="G221" s="3" t="inlineStr"/>
      <c r="H221" s="3" t="inlineStr"/>
      <c r="I221" s="3" t="inlineStr"/>
      <c r="J221" s="3" t="inlineStr"/>
    </row>
    <row r="222" customHeight="1" ht="15">
      <c r="A222" s="11" t="inlineStr"/>
      <c r="B222" s="11" t="inlineStr"/>
      <c r="C222" s="12" t="inlineStr"/>
      <c r="D222" s="13" t="inlineStr"/>
      <c r="E222" s="13" t="inlineStr"/>
      <c r="F222" s="14" t="n">
        <f>ROUND(SUM(F221:F221),2)</f>
        <v>40.0</v>
      </c>
      <c r="G222" s="3" t="inlineStr"/>
      <c r="H222" s="3" t="inlineStr"/>
      <c r="I222" s="3" t="inlineStr"/>
      <c r="J222" s="3" t="inlineStr"/>
    </row>
    <row r="223" customHeight="1" ht="10">
      <c r="A223" s="1" t="inlineStr"/>
      <c r="B223" s="1" t="inlineStr"/>
      <c r="C223" s="1" t="inlineStr"/>
      <c r="D223" s="1" t="inlineStr"/>
      <c r="E223" s="3" t="inlineStr"/>
      <c r="F223" s="3" t="inlineStr"/>
      <c r="G223" s="3" t="inlineStr"/>
      <c r="H223" s="3" t="inlineStr"/>
      <c r="I223" s="3" t="inlineStr"/>
      <c r="J223" s="3" t="inlineStr"/>
    </row>
    <row r="224" customHeight="1" ht="12">
      <c r="A224" s="3" t="inlineStr"/>
      <c r="B224" s="3" t="inlineStr"/>
      <c r="C224" s="3" t="inlineStr"/>
      <c r="D224" s="3" t="inlineStr"/>
      <c r="E224" s="15" t="inlineStr">
        <f>"TOTAL DA MEMÓRIA DE CÁLCULO: "&amp;TEXT(J219,"0,00")</f>
        <is>
          <r>
            <t xml:space="preserve">TOTAL DA MEMÓRIA DE CÁLCULO: 40,00</t>
          </r>
        </is>
      </c>
      <c r="F224" s="15" t="inlineStr"/>
      <c r="G224" s="15" t="inlineStr"/>
      <c r="H224" s="15" t="inlineStr"/>
      <c r="I224" s="15" t="inlineStr"/>
      <c r="J224" s="15" t="inlineStr"/>
    </row>
    <row r="225" customHeight="1" ht="10">
      <c r="A225" s="1" t="inlineStr"/>
      <c r="B225" s="1" t="inlineStr"/>
      <c r="C225" s="1" t="inlineStr"/>
      <c r="D225" s="1" t="inlineStr"/>
      <c r="E225" s="1" t="inlineStr"/>
      <c r="F225" s="3" t="inlineStr"/>
      <c r="G225" s="3" t="inlineStr"/>
      <c r="H225" s="3" t="inlineStr"/>
      <c r="I225" s="3" t="inlineStr"/>
      <c r="J225" s="3" t="inlineStr"/>
    </row>
    <row r="226" customHeight="1" ht="43">
      <c r="A226" s="2" t="inlineStr">
        <is>
          <r>
            <t xml:space="preserve">4.1.3</t>
          </r>
        </is>
      </c>
      <c r="B226" s="2" t="inlineStr">
        <is>
          <r>
            <t xml:space="preserve">96396</t>
          </r>
        </is>
      </c>
      <c r="C226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226" s="2" t="inlineStr"/>
      <c r="E226" s="2" t="inlineStr"/>
      <c r="F226" s="2" t="inlineStr"/>
      <c r="G226" s="2" t="inlineStr"/>
      <c r="H226" s="2" t="inlineStr"/>
      <c r="I226" s="2" t="inlineStr"/>
      <c r="J226" s="4" t="n">
        <f>ROUND(SUM(G229),2)</f>
        <v>4.8</v>
      </c>
    </row>
    <row r="227" customHeight="1" ht="15">
      <c r="A227" s="5" t="inlineStr"/>
      <c r="B227" s="5" t="inlineStr"/>
      <c r="C227" s="5" t="inlineStr"/>
      <c r="D227" s="6" t="inlineStr">
        <is>
          <r>
            <t xml:space="preserve">COMPR</t>
          </r>
        </is>
      </c>
      <c r="E227" s="6" t="inlineStr">
        <is>
          <r>
            <t xml:space="preserve">LARG</t>
          </r>
        </is>
      </c>
      <c r="F227" s="6" t="inlineStr">
        <is>
          <r>
            <t xml:space="preserve">ALT</t>
          </r>
        </is>
      </c>
      <c r="G227" s="6" t="inlineStr">
        <is>
          <r>
            <t xml:space="preserve">QTD</t>
          </r>
        </is>
      </c>
      <c r="H227" s="3" t="inlineStr"/>
      <c r="I227" s="3" t="inlineStr"/>
      <c r="J227" s="3" t="inlineStr"/>
    </row>
    <row r="228" customHeight="1" ht="13">
      <c r="A228" s="7" t="inlineStr"/>
      <c r="B228" s="7" t="inlineStr"/>
      <c r="C228" s="8" t="inlineStr">
        <is>
          <r>
            <t xml:space="preserve">COMPR*LARG*ALT</t>
          </r>
        </is>
      </c>
      <c r="D228" s="9" t="n">
        <v>10.0</v>
      </c>
      <c r="E228" s="9" t="n">
        <v>4.0</v>
      </c>
      <c r="F228" s="9" t="n">
        <v>0.12</v>
      </c>
      <c r="G228" s="10" t="n">
        <f>ROUND(D228 * E228 * F228,2)</f>
        <v>4.8</v>
      </c>
      <c r="H228" s="3" t="inlineStr"/>
      <c r="I228" s="3" t="inlineStr"/>
      <c r="J228" s="3" t="inlineStr"/>
    </row>
    <row r="229" customHeight="1" ht="15">
      <c r="A229" s="11" t="inlineStr"/>
      <c r="B229" s="11" t="inlineStr"/>
      <c r="C229" s="12" t="inlineStr"/>
      <c r="D229" s="13" t="inlineStr"/>
      <c r="E229" s="13" t="inlineStr"/>
      <c r="F229" s="13" t="inlineStr"/>
      <c r="G229" s="14" t="n">
        <f>ROUND(SUM(G228:G228),2)</f>
        <v>4.8</v>
      </c>
      <c r="H229" s="3" t="inlineStr"/>
      <c r="I229" s="3" t="inlineStr"/>
      <c r="J229" s="3" t="inlineStr"/>
    </row>
    <row r="230" customHeight="1" ht="10">
      <c r="A230" s="1" t="inlineStr"/>
      <c r="B230" s="1" t="inlineStr"/>
      <c r="C230" s="1" t="inlineStr"/>
      <c r="D230" s="1" t="inlineStr"/>
      <c r="E230" s="3" t="inlineStr"/>
      <c r="F230" s="3" t="inlineStr"/>
      <c r="G230" s="3" t="inlineStr"/>
      <c r="H230" s="3" t="inlineStr"/>
      <c r="I230" s="3" t="inlineStr"/>
      <c r="J230" s="3" t="inlineStr"/>
    </row>
    <row r="231" customHeight="1" ht="12">
      <c r="A231" s="3" t="inlineStr"/>
      <c r="B231" s="3" t="inlineStr"/>
      <c r="C231" s="3" t="inlineStr"/>
      <c r="D231" s="3" t="inlineStr"/>
      <c r="E231" s="15" t="inlineStr">
        <f>"TOTAL DA MEMÓRIA DE CÁLCULO: "&amp;TEXT(J226,"0,00")</f>
        <is>
          <r>
            <t xml:space="preserve">TOTAL DA MEMÓRIA DE CÁLCULO: 4,80</t>
          </r>
        </is>
      </c>
      <c r="F231" s="15" t="inlineStr"/>
      <c r="G231" s="15" t="inlineStr"/>
      <c r="H231" s="15" t="inlineStr"/>
      <c r="I231" s="15" t="inlineStr"/>
      <c r="J231" s="15" t="inlineStr"/>
    </row>
    <row r="232" customHeight="1" ht="10">
      <c r="A232" s="1" t="inlineStr"/>
      <c r="B232" s="1" t="inlineStr"/>
      <c r="C232" s="1" t="inlineStr"/>
      <c r="D232" s="1" t="inlineStr"/>
      <c r="E232" s="1" t="inlineStr"/>
      <c r="F232" s="3" t="inlineStr"/>
      <c r="G232" s="3" t="inlineStr"/>
      <c r="H232" s="3" t="inlineStr"/>
      <c r="I232" s="3" t="inlineStr"/>
      <c r="J232" s="3" t="inlineStr"/>
    </row>
    <row r="233" customHeight="1" ht="31">
      <c r="A233" s="2" t="inlineStr">
        <is>
          <r>
            <t xml:space="preserve">4.1.4</t>
          </r>
        </is>
      </c>
      <c r="B233" s="2" t="inlineStr">
        <is>
          <r>
            <t xml:space="preserve">97626</t>
          </r>
        </is>
      </c>
      <c r="C233" s="2" t="inlineStr">
        <is>
          <r>
            <t xml:space="preserve">DEMOLIÇÃO DE PILARES E VIGAS EM CONCRETO ARMADO, DE FORMA MANUAL, SEM REAPROVEITAMENTO. AF_09/2023 (M3)</t>
          </r>
        </is>
      </c>
      <c r="D233" s="2" t="inlineStr"/>
      <c r="E233" s="2" t="inlineStr"/>
      <c r="F233" s="2" t="inlineStr"/>
      <c r="G233" s="2" t="inlineStr"/>
      <c r="H233" s="2" t="inlineStr"/>
      <c r="I233" s="2" t="inlineStr"/>
      <c r="J233" s="4" t="n">
        <f>ROUND(SUM(I236),2)</f>
        <v>4.03</v>
      </c>
    </row>
    <row r="234" customHeight="1" ht="15">
      <c r="A234" s="5" t="inlineStr"/>
      <c r="B234" s="5" t="inlineStr"/>
      <c r="C234" s="5" t="inlineStr"/>
      <c r="D234" s="6" t="inlineStr">
        <is>
          <r>
            <t xml:space="preserve">COMPR</t>
          </r>
        </is>
      </c>
      <c r="E234" s="6" t="inlineStr">
        <is>
          <r>
            <t xml:space="preserve">LARG</t>
          </r>
        </is>
      </c>
      <c r="F234" s="6" t="inlineStr">
        <is>
          <r>
            <t xml:space="preserve">ALT</t>
          </r>
        </is>
      </c>
      <c r="G234" s="6" t="inlineStr">
        <is>
          <r>
            <t xml:space="preserve">QUANT</t>
          </r>
        </is>
      </c>
      <c r="H234" s="6" t="inlineStr">
        <is>
          <r>
            <t xml:space="preserve">EMP</t>
          </r>
        </is>
      </c>
      <c r="I234" s="6" t="inlineStr">
        <is>
          <r>
            <t xml:space="preserve">QTD</t>
          </r>
        </is>
      </c>
      <c r="J234" s="3" t="inlineStr"/>
    </row>
    <row r="235" customHeight="1" ht="19">
      <c r="A235" s="7" t="inlineStr">
        <is>
          <r>
            <t xml:space="preserve">Pilares</t>
          </r>
        </is>
      </c>
      <c r="B235" s="7" t="inlineStr"/>
      <c r="C235" s="8" t="inlineStr">
        <is>
          <r>
            <t xml:space="preserve">COMPR*LARG*ALT*QUANT*EMP</t>
          </r>
        </is>
      </c>
      <c r="D235" s="9" t="n">
        <v>0.2</v>
      </c>
      <c r="E235" s="9" t="n">
        <v>0.3</v>
      </c>
      <c r="F235" s="9" t="n">
        <v>8.0</v>
      </c>
      <c r="G235" s="9" t="n">
        <v>6.0</v>
      </c>
      <c r="H235" s="9" t="n">
        <v>1.4</v>
      </c>
      <c r="I235" s="10" t="n">
        <f>ROUND(D235 * E235 * F235 * G235 * H235,2)</f>
        <v>4.03</v>
      </c>
      <c r="J235" s="3" t="inlineStr"/>
    </row>
    <row r="236" customHeight="1" ht="15">
      <c r="A236" s="11" t="inlineStr"/>
      <c r="B236" s="11" t="inlineStr"/>
      <c r="C236" s="12" t="inlineStr"/>
      <c r="D236" s="13" t="inlineStr"/>
      <c r="E236" s="13" t="inlineStr"/>
      <c r="F236" s="13" t="inlineStr"/>
      <c r="G236" s="13" t="inlineStr"/>
      <c r="H236" s="13" t="inlineStr"/>
      <c r="I236" s="14" t="n">
        <f>ROUND(SUM(I235:I235),2)</f>
        <v>4.03</v>
      </c>
      <c r="J236" s="3" t="inlineStr"/>
    </row>
    <row r="237" customHeight="1" ht="10">
      <c r="A237" s="1" t="inlineStr"/>
      <c r="B237" s="1" t="inlineStr"/>
      <c r="C237" s="1" t="inlineStr"/>
      <c r="D237" s="1" t="inlineStr"/>
      <c r="E237" s="3" t="inlineStr"/>
      <c r="F237" s="3" t="inlineStr"/>
      <c r="G237" s="3" t="inlineStr"/>
      <c r="H237" s="3" t="inlineStr"/>
      <c r="I237" s="3" t="inlineStr"/>
      <c r="J237" s="3" t="inlineStr"/>
    </row>
    <row r="238" customHeight="1" ht="12">
      <c r="A238" s="3" t="inlineStr"/>
      <c r="B238" s="3" t="inlineStr"/>
      <c r="C238" s="3" t="inlineStr"/>
      <c r="D238" s="3" t="inlineStr"/>
      <c r="E238" s="15" t="inlineStr">
        <f>"TOTAL DA MEMÓRIA DE CÁLCULO: "&amp;TEXT(J233,"0,00")</f>
        <is>
          <r>
            <t xml:space="preserve">TOTAL DA MEMÓRIA DE CÁLCULO: 4,03</t>
          </r>
        </is>
      </c>
      <c r="F238" s="15" t="inlineStr"/>
      <c r="G238" s="15" t="inlineStr"/>
      <c r="H238" s="15" t="inlineStr"/>
      <c r="I238" s="15" t="inlineStr"/>
      <c r="J238" s="15" t="inlineStr"/>
    </row>
    <row r="239" customHeight="1" ht="10">
      <c r="A239" s="1" t="inlineStr"/>
      <c r="B239" s="1" t="inlineStr"/>
      <c r="C239" s="1" t="inlineStr"/>
      <c r="D239" s="1" t="inlineStr"/>
      <c r="E239" s="1" t="inlineStr"/>
      <c r="F239" s="3" t="inlineStr"/>
      <c r="G239" s="3" t="inlineStr"/>
      <c r="H239" s="3" t="inlineStr"/>
      <c r="I239" s="3" t="inlineStr"/>
      <c r="J239" s="3" t="inlineStr"/>
    </row>
    <row r="240" customHeight="1" ht="55">
      <c r="A240" s="2" t="inlineStr">
        <is>
          <r>
            <t xml:space="preserve">4.1.5</t>
          </r>
        </is>
      </c>
      <c r="B240" s="2" t="inlineStr">
        <is>
          <r>
            <t xml:space="preserve">100974</t>
          </r>
        </is>
      </c>
      <c r="C240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240" s="2" t="inlineStr"/>
      <c r="E240" s="2" t="inlineStr"/>
      <c r="F240" s="2" t="inlineStr"/>
      <c r="G240" s="2" t="inlineStr"/>
      <c r="H240" s="2" t="inlineStr"/>
      <c r="I240" s="2" t="inlineStr"/>
      <c r="J240" s="4" t="n">
        <f>ROUND(SUM(H245),2)</f>
        <v>28.99</v>
      </c>
    </row>
    <row r="241" customHeight="1" ht="15">
      <c r="A241" s="5" t="inlineStr"/>
      <c r="B241" s="5" t="inlineStr"/>
      <c r="C241" s="5" t="inlineStr"/>
      <c r="D241" s="6" t="inlineStr">
        <is>
          <r>
            <t xml:space="preserve">VOL</t>
          </r>
        </is>
      </c>
      <c r="E241" s="6" t="inlineStr">
        <is>
          <r>
            <t xml:space="preserve">ÁREA</t>
          </r>
        </is>
      </c>
      <c r="F241" s="6" t="inlineStr">
        <is>
          <r>
            <t xml:space="preserve">ESPESSURA</t>
          </r>
        </is>
      </c>
      <c r="G241" s="6" t="inlineStr">
        <is>
          <r>
            <t xml:space="preserve">EMPOL</t>
          </r>
        </is>
      </c>
      <c r="H241" s="6" t="inlineStr">
        <is>
          <r>
            <t xml:space="preserve">QTD</t>
          </r>
        </is>
      </c>
      <c r="I241" s="3" t="inlineStr"/>
      <c r="J241" s="3" t="inlineStr"/>
    </row>
    <row r="242" customHeight="1" ht="27">
      <c r="A242" s="7" t="inlineStr">
        <is>
          <r>
            <t xml:space="preserve">DEMOLIÇÃO DE PILARES E VIGAS EM CONCRETO ARMADO. ITEM  4.1.4	</t>
          </r>
        </is>
      </c>
      <c r="B242" s="7" t="inlineStr"/>
      <c r="C242" s="8" t="inlineStr">
        <is>
          <r>
            <t xml:space="preserve">ÁREA*ESPESSURA*EMPOL</t>
          </r>
        </is>
      </c>
      <c r="D242" s="9" t="n">
        <v>0.0</v>
      </c>
      <c r="E242" s="9" t="n">
        <v>188.93</v>
      </c>
      <c r="F242" s="9" t="n">
        <v>0.05</v>
      </c>
      <c r="G242" s="9" t="n">
        <v>1.4</v>
      </c>
      <c r="H242" s="10" t="n">
        <f>ROUND(E242 * F242 * G242,2)</f>
        <v>13.23</v>
      </c>
      <c r="I242" s="3" t="inlineStr"/>
      <c r="J242" s="3" t="inlineStr"/>
    </row>
    <row r="243" customHeight="1" ht="19">
      <c r="A243" s="7" t="inlineStr">
        <is>
          <r>
            <t xml:space="preserve">ÁREA DE REGUL. ITEM 4.1.2</t>
          </r>
        </is>
      </c>
      <c r="B243" s="7" t="inlineStr"/>
      <c r="C243" s="8" t="inlineStr">
        <is>
          <r>
            <t xml:space="preserve">ÁREA*ESPESSURA*EMPOL</t>
          </r>
        </is>
      </c>
      <c r="D243" s="9" t="n">
        <v>0.0</v>
      </c>
      <c r="E243" s="9" t="n">
        <v>40.0</v>
      </c>
      <c r="F243" s="9" t="n">
        <v>0.2</v>
      </c>
      <c r="G243" s="9" t="n">
        <v>1.25</v>
      </c>
      <c r="H243" s="10" t="n">
        <f>ROUND(E243 * F243 * G243,2)</f>
        <v>10.0</v>
      </c>
      <c r="I243" s="3" t="inlineStr"/>
      <c r="J243" s="3" t="inlineStr"/>
    </row>
    <row r="244" customHeight="1" ht="19">
      <c r="A244" s="7" t="inlineStr">
        <is>
          <r>
            <t xml:space="preserve">REF. BRITA GRAD. ITEM 4.1.3</t>
          </r>
        </is>
      </c>
      <c r="B244" s="7" t="inlineStr"/>
      <c r="C244" s="8" t="inlineStr">
        <is>
          <r>
            <t xml:space="preserve">VOL*EMPOL</t>
          </r>
        </is>
      </c>
      <c r="D244" s="9" t="n">
        <v>4.8</v>
      </c>
      <c r="E244" s="9" t="n">
        <v>0.0</v>
      </c>
      <c r="F244" s="9" t="n">
        <v>0.0</v>
      </c>
      <c r="G244" s="9" t="n">
        <v>1.2</v>
      </c>
      <c r="H244" s="10" t="n">
        <f>ROUND(D244 * G244,2)</f>
        <v>5.76</v>
      </c>
      <c r="I244" s="3" t="inlineStr"/>
      <c r="J244" s="3" t="inlineStr"/>
    </row>
    <row r="245" customHeight="1" ht="15">
      <c r="A245" s="11" t="inlineStr"/>
      <c r="B245" s="11" t="inlineStr"/>
      <c r="C245" s="12" t="inlineStr"/>
      <c r="D245" s="13" t="inlineStr"/>
      <c r="E245" s="13" t="inlineStr"/>
      <c r="F245" s="13" t="inlineStr"/>
      <c r="G245" s="13" t="inlineStr"/>
      <c r="H245" s="14" t="n">
        <f>ROUND(SUM(H242:H244),2)</f>
        <v>28.99</v>
      </c>
      <c r="I245" s="3" t="inlineStr"/>
      <c r="J245" s="3" t="inlineStr"/>
    </row>
    <row r="246" customHeight="1" ht="10">
      <c r="A246" s="1" t="inlineStr"/>
      <c r="B246" s="1" t="inlineStr"/>
      <c r="C246" s="1" t="inlineStr"/>
      <c r="D246" s="1" t="inlineStr"/>
      <c r="E246" s="3" t="inlineStr"/>
      <c r="F246" s="3" t="inlineStr"/>
      <c r="G246" s="3" t="inlineStr"/>
      <c r="H246" s="3" t="inlineStr"/>
      <c r="I246" s="3" t="inlineStr"/>
      <c r="J246" s="3" t="inlineStr"/>
    </row>
    <row r="247" customHeight="1" ht="12">
      <c r="A247" s="3" t="inlineStr"/>
      <c r="B247" s="3" t="inlineStr"/>
      <c r="C247" s="3" t="inlineStr"/>
      <c r="D247" s="3" t="inlineStr"/>
      <c r="E247" s="15" t="inlineStr">
        <f>"TOTAL DA MEMÓRIA DE CÁLCULO: "&amp;TEXT(J240,"0,00")</f>
        <is>
          <r>
            <t xml:space="preserve">TOTAL DA MEMÓRIA DE CÁLCULO: 28,99</t>
          </r>
        </is>
      </c>
      <c r="F247" s="15" t="inlineStr"/>
      <c r="G247" s="15" t="inlineStr"/>
      <c r="H247" s="15" t="inlineStr"/>
      <c r="I247" s="15" t="inlineStr"/>
      <c r="J247" s="15" t="inlineStr"/>
    </row>
    <row r="248" customHeight="1" ht="10">
      <c r="A248" s="1" t="inlineStr"/>
      <c r="B248" s="1" t="inlineStr"/>
      <c r="C248" s="1" t="inlineStr"/>
      <c r="D248" s="1" t="inlineStr"/>
      <c r="E248" s="1" t="inlineStr"/>
      <c r="F248" s="3" t="inlineStr"/>
      <c r="G248" s="3" t="inlineStr"/>
      <c r="H248" s="3" t="inlineStr"/>
      <c r="I248" s="3" t="inlineStr"/>
      <c r="J248" s="3" t="inlineStr"/>
    </row>
    <row r="249" customHeight="1" ht="43">
      <c r="A249" s="2" t="inlineStr">
        <is>
          <r>
            <t xml:space="preserve">4.1.6</t>
          </r>
        </is>
      </c>
      <c r="B249" s="2" t="inlineStr">
        <is>
          <r>
            <t xml:space="preserve">95875</t>
          </r>
        </is>
      </c>
      <c r="C249" s="2" t="inlineStr">
        <is>
          <r>
            <t xml:space="preserve">TRANSPORTE COM CAMINHÃO BASCULANTE DE 10 M³, EM VIA URBANA PAVIMENTADA, DMT ATÉ 30 KM (UNIDADE: M3XKM). AF_07/2020 (M3XKM)</t>
          </r>
        </is>
      </c>
      <c r="D249" s="2" t="inlineStr"/>
      <c r="E249" s="2" t="inlineStr"/>
      <c r="F249" s="2" t="inlineStr"/>
      <c r="G249" s="2" t="inlineStr"/>
      <c r="H249" s="2" t="inlineStr"/>
      <c r="I249" s="2" t="inlineStr"/>
      <c r="J249" s="4" t="n">
        <f>ROUND(SUM(I254),2)</f>
        <v>312.15</v>
      </c>
    </row>
    <row r="250" customHeight="1" ht="15">
      <c r="A250" s="5" t="inlineStr"/>
      <c r="B250" s="5" t="inlineStr"/>
      <c r="C250" s="5" t="inlineStr"/>
      <c r="D250" s="6" t="inlineStr">
        <is>
          <r>
            <t xml:space="preserve">VOL</t>
          </r>
        </is>
      </c>
      <c r="E250" s="6" t="inlineStr">
        <is>
          <r>
            <t xml:space="preserve">ÁREA</t>
          </r>
        </is>
      </c>
      <c r="F250" s="6" t="inlineStr">
        <is>
          <r>
            <t xml:space="preserve">ESPESSURA</t>
          </r>
        </is>
      </c>
      <c r="G250" s="6" t="inlineStr">
        <is>
          <r>
            <t xml:space="preserve">EMPOL</t>
          </r>
        </is>
      </c>
      <c r="H250" s="6" t="inlineStr">
        <is>
          <r>
            <t xml:space="preserve">KM</t>
          </r>
        </is>
      </c>
      <c r="I250" s="6" t="inlineStr">
        <is>
          <r>
            <t xml:space="preserve">QTD</t>
          </r>
        </is>
      </c>
      <c r="J250" s="3" t="inlineStr"/>
    </row>
    <row r="251" customHeight="1" ht="27">
      <c r="A251" s="7" t="inlineStr">
        <is>
          <r>
            <t xml:space="preserve">DEMOLIÇÃO DE PILARES E VIGAS EM CONCRETO ARMADO. ITEM  4.1.4	</t>
          </r>
        </is>
      </c>
      <c r="B251" s="7" t="inlineStr"/>
      <c r="C251" s="8" t="inlineStr">
        <is>
          <r>
            <t xml:space="preserve">ÁREA*ESPESSURA*EMPOL*KM</t>
          </r>
        </is>
      </c>
      <c r="D251" s="9" t="n">
        <v>0.0</v>
      </c>
      <c r="E251" s="9" t="n">
        <v>188.93</v>
      </c>
      <c r="F251" s="9" t="n">
        <v>0.05</v>
      </c>
      <c r="G251" s="9" t="n">
        <v>1.4</v>
      </c>
      <c r="H251" s="9" t="n">
        <v>6.0</v>
      </c>
      <c r="I251" s="10" t="n">
        <f>ROUND(E251 * F251 * G251 * H251,2)</f>
        <v>79.35</v>
      </c>
      <c r="J251" s="3" t="inlineStr"/>
    </row>
    <row r="252" customHeight="1" ht="19">
      <c r="A252" s="7" t="inlineStr">
        <is>
          <r>
            <t xml:space="preserve">ÁREA DE REGUL. ITEM 4.1.2</t>
          </r>
        </is>
      </c>
      <c r="B252" s="7" t="inlineStr"/>
      <c r="C252" s="8" t="inlineStr">
        <is>
          <r>
            <t xml:space="preserve">ÁREA*ESPESSURA*EMPOL*KM	</t>
          </r>
        </is>
      </c>
      <c r="D252" s="9" t="n">
        <v>0.0</v>
      </c>
      <c r="E252" s="9" t="n">
        <v>40.0</v>
      </c>
      <c r="F252" s="9" t="n">
        <v>0.2</v>
      </c>
      <c r="G252" s="9" t="n">
        <v>1.25</v>
      </c>
      <c r="H252" s="9" t="n">
        <v>6.0</v>
      </c>
      <c r="I252" s="10" t="n">
        <f>ROUND(E252 * F252 * G252 * H252,2)</f>
        <v>60.0</v>
      </c>
      <c r="J252" s="3" t="inlineStr"/>
    </row>
    <row r="253" customHeight="1" ht="19">
      <c r="A253" s="7" t="inlineStr">
        <is>
          <r>
            <t xml:space="preserve">REF. BRITA GRAD. ITEM 4.1.3</t>
          </r>
        </is>
      </c>
      <c r="B253" s="7" t="inlineStr"/>
      <c r="C253" s="8" t="inlineStr">
        <is>
          <r>
            <t xml:space="preserve">VOL*EMPOL*KM</t>
          </r>
        </is>
      </c>
      <c r="D253" s="9" t="n">
        <v>4.8</v>
      </c>
      <c r="E253" s="9" t="n">
        <v>0.0</v>
      </c>
      <c r="F253" s="9" t="n">
        <v>0.0</v>
      </c>
      <c r="G253" s="9" t="n">
        <v>1.2</v>
      </c>
      <c r="H253" s="9" t="n">
        <v>30.0</v>
      </c>
      <c r="I253" s="10" t="n">
        <f>ROUND(D253 * G253 * H253,2)</f>
        <v>172.8</v>
      </c>
      <c r="J253" s="3" t="inlineStr"/>
    </row>
    <row r="254" customHeight="1" ht="15">
      <c r="A254" s="11" t="inlineStr"/>
      <c r="B254" s="11" t="inlineStr"/>
      <c r="C254" s="12" t="inlineStr"/>
      <c r="D254" s="13" t="inlineStr"/>
      <c r="E254" s="13" t="inlineStr"/>
      <c r="F254" s="13" t="inlineStr"/>
      <c r="G254" s="13" t="inlineStr"/>
      <c r="H254" s="13" t="inlineStr"/>
      <c r="I254" s="14" t="n">
        <f>ROUND(SUM(I251:I253),2)</f>
        <v>312.15</v>
      </c>
      <c r="J254" s="3" t="inlineStr"/>
    </row>
    <row r="255" customHeight="1" ht="10">
      <c r="A255" s="1" t="inlineStr"/>
      <c r="B255" s="1" t="inlineStr"/>
      <c r="C255" s="1" t="inlineStr"/>
      <c r="D255" s="1" t="inlineStr"/>
      <c r="E255" s="3" t="inlineStr"/>
      <c r="F255" s="3" t="inlineStr"/>
      <c r="G255" s="3" t="inlineStr"/>
      <c r="H255" s="3" t="inlineStr"/>
      <c r="I255" s="3" t="inlineStr"/>
      <c r="J255" s="3" t="inlineStr"/>
    </row>
    <row r="256" customHeight="1" ht="12">
      <c r="A256" s="3" t="inlineStr"/>
      <c r="B256" s="3" t="inlineStr"/>
      <c r="C256" s="3" t="inlineStr"/>
      <c r="D256" s="3" t="inlineStr"/>
      <c r="E256" s="15" t="inlineStr">
        <f>"TOTAL DA MEMÓRIA DE CÁLCULO: "&amp;TEXT(J249,"0,00")</f>
        <is>
          <r>
            <t xml:space="preserve">TOTAL DA MEMÓRIA DE CÁLCULO: 312,15</t>
          </r>
        </is>
      </c>
      <c r="F256" s="15" t="inlineStr"/>
      <c r="G256" s="15" t="inlineStr"/>
      <c r="H256" s="15" t="inlineStr"/>
      <c r="I256" s="15" t="inlineStr"/>
      <c r="J256" s="15" t="inlineStr"/>
    </row>
    <row r="257" customHeight="1" ht="10">
      <c r="A257" s="1" t="inlineStr"/>
      <c r="B257" s="1" t="inlineStr"/>
      <c r="C257" s="1" t="inlineStr"/>
      <c r="D257" s="1" t="inlineStr"/>
      <c r="E257" s="1" t="inlineStr"/>
      <c r="F257" s="3" t="inlineStr"/>
      <c r="G257" s="3" t="inlineStr"/>
      <c r="H257" s="3" t="inlineStr"/>
      <c r="I257" s="3" t="inlineStr"/>
      <c r="J257" s="3" t="inlineStr"/>
    </row>
    <row r="258" customHeight="1" ht="20">
      <c r="A258" s="2" t="inlineStr">
        <is>
          <r>
            <t xml:space="preserve">4.2. DRENAGEM</t>
          </r>
        </is>
      </c>
      <c r="B258" s="2" t="inlineStr"/>
      <c r="C258" s="2" t="inlineStr"/>
      <c r="D258" s="2" t="inlineStr"/>
      <c r="E258" s="2" t="inlineStr"/>
      <c r="F258" s="2" t="inlineStr"/>
      <c r="G258" s="2" t="inlineStr"/>
      <c r="H258" s="2" t="inlineStr"/>
      <c r="I258" s="2" t="inlineStr"/>
      <c r="J258" s="2" t="inlineStr"/>
    </row>
    <row r="259" customHeight="1" ht="10">
      <c r="A259" s="1" t="inlineStr"/>
      <c r="B259" s="1" t="inlineStr"/>
      <c r="C259" s="1" t="inlineStr"/>
      <c r="D259" s="1" t="inlineStr"/>
      <c r="E259" s="3" t="inlineStr"/>
      <c r="F259" s="3" t="inlineStr"/>
      <c r="G259" s="3" t="inlineStr"/>
      <c r="H259" s="3" t="inlineStr"/>
      <c r="I259" s="3" t="inlineStr"/>
      <c r="J259" s="3" t="inlineStr"/>
    </row>
    <row r="260" customHeight="1" ht="20">
      <c r="A260" s="2" t="inlineStr">
        <is>
          <r>
            <t xml:space="preserve">4.2.1</t>
          </r>
        </is>
      </c>
      <c r="B260" s="2" t="inlineStr">
        <is>
          <r>
            <t xml:space="preserve">93358</t>
          </r>
        </is>
      </c>
      <c r="C260" s="2" t="inlineStr">
        <is>
          <r>
            <t xml:space="preserve">ESCAVAÇÃO MANUAL DE VALA. AF_09/2024 (M3)</t>
          </r>
        </is>
      </c>
      <c r="D260" s="2" t="inlineStr"/>
      <c r="E260" s="2" t="inlineStr"/>
      <c r="F260" s="2" t="inlineStr"/>
      <c r="G260" s="2" t="inlineStr"/>
      <c r="H260" s="2" t="inlineStr"/>
      <c r="I260" s="2" t="inlineStr"/>
      <c r="J260" s="4" t="n">
        <f>ROUND(SUM(H263),2)</f>
        <v>0.12</v>
      </c>
    </row>
    <row r="261" customHeight="1" ht="15">
      <c r="A261" s="5" t="inlineStr"/>
      <c r="B261" s="5" t="inlineStr"/>
      <c r="C261" s="5" t="inlineStr"/>
      <c r="D261" s="6" t="inlineStr">
        <is>
          <r>
            <t xml:space="preserve">COMPR</t>
          </r>
        </is>
      </c>
      <c r="E261" s="6" t="inlineStr">
        <is>
          <r>
            <t xml:space="preserve">LARG</t>
          </r>
        </is>
      </c>
      <c r="F261" s="6" t="inlineStr">
        <is>
          <r>
            <t xml:space="preserve">ALT</t>
          </r>
        </is>
      </c>
      <c r="G261" s="6" t="inlineStr">
        <is>
          <r>
            <t xml:space="preserve">UN</t>
          </r>
        </is>
      </c>
      <c r="H261" s="6" t="inlineStr">
        <is>
          <r>
            <t xml:space="preserve">QTD</t>
          </r>
        </is>
      </c>
      <c r="I261" s="3" t="inlineStr"/>
      <c r="J261" s="3" t="inlineStr"/>
    </row>
    <row r="262" customHeight="1" ht="19">
      <c r="A262" s="7" t="inlineStr">
        <is>
          <r>
            <t xml:space="preserve">TUBULAÇÕES DE   150MM</t>
          </r>
        </is>
      </c>
      <c r="B262" s="7" t="inlineStr"/>
      <c r="C262" s="8" t="inlineStr">
        <is>
          <r>
            <t xml:space="preserve">COMPR*LARG*ALT*UN</t>
          </r>
        </is>
      </c>
      <c r="D262" s="9" t="n">
        <v>0.6</v>
      </c>
      <c r="E262" s="9" t="n">
        <v>0.4</v>
      </c>
      <c r="F262" s="9" t="n">
        <v>0.5</v>
      </c>
      <c r="G262" s="9" t="n">
        <v>1.0</v>
      </c>
      <c r="H262" s="10" t="n">
        <f>ROUND(D262 * E262 * F262 * G262,2)</f>
        <v>0.12</v>
      </c>
      <c r="I262" s="3" t="inlineStr"/>
      <c r="J262" s="3" t="inlineStr"/>
    </row>
    <row r="263" customHeight="1" ht="15">
      <c r="A263" s="11" t="inlineStr"/>
      <c r="B263" s="11" t="inlineStr"/>
      <c r="C263" s="12" t="inlineStr"/>
      <c r="D263" s="13" t="inlineStr"/>
      <c r="E263" s="13" t="inlineStr"/>
      <c r="F263" s="13" t="inlineStr"/>
      <c r="G263" s="13" t="inlineStr"/>
      <c r="H263" s="14" t="n">
        <f>ROUND(SUM(H262:H262),2)</f>
        <v>0.12</v>
      </c>
      <c r="I263" s="3" t="inlineStr"/>
      <c r="J263" s="3" t="inlineStr"/>
    </row>
    <row r="264" customHeight="1" ht="10">
      <c r="A264" s="1" t="inlineStr"/>
      <c r="B264" s="1" t="inlineStr"/>
      <c r="C264" s="1" t="inlineStr"/>
      <c r="D264" s="1" t="inlineStr"/>
      <c r="E264" s="3" t="inlineStr"/>
      <c r="F264" s="3" t="inlineStr"/>
      <c r="G264" s="3" t="inlineStr"/>
      <c r="H264" s="3" t="inlineStr"/>
      <c r="I264" s="3" t="inlineStr"/>
      <c r="J264" s="3" t="inlineStr"/>
    </row>
    <row r="265" customHeight="1" ht="12">
      <c r="A265" s="3" t="inlineStr"/>
      <c r="B265" s="3" t="inlineStr"/>
      <c r="C265" s="3" t="inlineStr"/>
      <c r="D265" s="3" t="inlineStr"/>
      <c r="E265" s="15" t="inlineStr">
        <f>"TOTAL DA MEMÓRIA DE CÁLCULO: "&amp;TEXT(J260,"0,00")</f>
        <is>
          <r>
            <t xml:space="preserve">TOTAL DA MEMÓRIA DE CÁLCULO: 0,12</t>
          </r>
        </is>
      </c>
      <c r="F265" s="15" t="inlineStr"/>
      <c r="G265" s="15" t="inlineStr"/>
      <c r="H265" s="15" t="inlineStr"/>
      <c r="I265" s="15" t="inlineStr"/>
      <c r="J265" s="15" t="inlineStr"/>
    </row>
    <row r="266" customHeight="1" ht="10">
      <c r="A266" s="1" t="inlineStr"/>
      <c r="B266" s="1" t="inlineStr"/>
      <c r="C266" s="1" t="inlineStr"/>
      <c r="D266" s="1" t="inlineStr"/>
      <c r="E266" s="1" t="inlineStr"/>
      <c r="F266" s="3" t="inlineStr"/>
      <c r="G266" s="3" t="inlineStr"/>
      <c r="H266" s="3" t="inlineStr"/>
      <c r="I266" s="3" t="inlineStr"/>
      <c r="J266" s="3" t="inlineStr"/>
    </row>
    <row r="267" customHeight="1" ht="31">
      <c r="A267" s="2" t="inlineStr">
        <is>
          <r>
            <t xml:space="preserve">4.2.2</t>
          </r>
        </is>
      </c>
      <c r="B267" s="2" t="inlineStr">
        <is>
          <r>
            <t xml:space="preserve">104166</t>
          </r>
        </is>
      </c>
      <c r="C267" s="2" t="inlineStr">
        <is>
          <r>
            <t xml:space="preserve">TUBO PVC, SÉRIE R, ÁGUA PLUVIAL, DN 150 MM, FORNECIDO E INSTALADO EM RAMAL DE ENCAMINHAMENTO. AF_06/2022 (M)</t>
          </r>
        </is>
      </c>
      <c r="D267" s="2" t="inlineStr"/>
      <c r="E267" s="2" t="inlineStr"/>
      <c r="F267" s="2" t="inlineStr"/>
      <c r="G267" s="2" t="inlineStr"/>
      <c r="H267" s="2" t="inlineStr"/>
      <c r="I267" s="2" t="inlineStr"/>
      <c r="J267" s="4" t="n">
        <f>ROUND(SUM(E271),2)</f>
        <v>60.0</v>
      </c>
    </row>
    <row r="268" customHeight="1" ht="15">
      <c r="A268" s="5" t="inlineStr"/>
      <c r="B268" s="5" t="inlineStr"/>
      <c r="C268" s="5" t="inlineStr"/>
      <c r="D268" s="6" t="inlineStr">
        <is>
          <r>
            <t xml:space="preserve">QUANT</t>
          </r>
        </is>
      </c>
      <c r="E268" s="6" t="inlineStr">
        <is>
          <r>
            <t xml:space="preserve">QTD</t>
          </r>
        </is>
      </c>
      <c r="F268" s="3" t="inlineStr"/>
      <c r="G268" s="3" t="inlineStr"/>
      <c r="H268" s="3" t="inlineStr"/>
      <c r="I268" s="3" t="inlineStr"/>
      <c r="J268" s="3" t="inlineStr"/>
    </row>
    <row r="269" customHeight="1" ht="13">
      <c r="A269" s="7" t="inlineStr">
        <is>
          <r>
            <t xml:space="preserve">E. 1+6,30</t>
          </r>
        </is>
      </c>
      <c r="B269" s="7" t="inlineStr"/>
      <c r="C269" s="8" t="inlineStr">
        <is>
          <r>
            <t xml:space="preserve">QUANT</t>
          </r>
        </is>
      </c>
      <c r="D269" s="9" t="n">
        <v>8.0</v>
      </c>
      <c r="E269" s="10" t="n">
        <f>ROUND(D269,2)</f>
        <v>8.0</v>
      </c>
      <c r="F269" s="3" t="inlineStr"/>
      <c r="G269" s="3" t="inlineStr"/>
      <c r="H269" s="3" t="inlineStr"/>
      <c r="I269" s="3" t="inlineStr"/>
      <c r="J269" s="3" t="inlineStr"/>
    </row>
    <row r="270" customHeight="1" ht="13">
      <c r="A270" s="7" t="inlineStr">
        <is>
          <r>
            <t xml:space="preserve">E. 1+6,30</t>
          </r>
        </is>
      </c>
      <c r="B270" s="7" t="inlineStr"/>
      <c r="C270" s="8" t="inlineStr">
        <is>
          <r>
            <t xml:space="preserve">QUANT</t>
          </r>
        </is>
      </c>
      <c r="D270" s="9" t="n">
        <v>52.0</v>
      </c>
      <c r="E270" s="10" t="n">
        <f>ROUND(D270,2)</f>
        <v>52.0</v>
      </c>
      <c r="F270" s="3" t="inlineStr"/>
      <c r="G270" s="3" t="inlineStr"/>
      <c r="H270" s="3" t="inlineStr"/>
      <c r="I270" s="3" t="inlineStr"/>
      <c r="J270" s="3" t="inlineStr"/>
    </row>
    <row r="271" customHeight="1" ht="15">
      <c r="A271" s="11" t="inlineStr"/>
      <c r="B271" s="11" t="inlineStr"/>
      <c r="C271" s="12" t="inlineStr"/>
      <c r="D271" s="13" t="inlineStr"/>
      <c r="E271" s="14" t="n">
        <f>ROUND(SUM(E269:E270),2)</f>
        <v>60.0</v>
      </c>
      <c r="F271" s="3" t="inlineStr"/>
      <c r="G271" s="3" t="inlineStr"/>
      <c r="H271" s="3" t="inlineStr"/>
      <c r="I271" s="3" t="inlineStr"/>
      <c r="J271" s="3" t="inlineStr"/>
    </row>
    <row r="272" customHeight="1" ht="10">
      <c r="A272" s="1" t="inlineStr"/>
      <c r="B272" s="1" t="inlineStr"/>
      <c r="C272" s="1" t="inlineStr"/>
      <c r="D272" s="1" t="inlineStr"/>
      <c r="E272" s="3" t="inlineStr"/>
      <c r="F272" s="3" t="inlineStr"/>
      <c r="G272" s="3" t="inlineStr"/>
      <c r="H272" s="3" t="inlineStr"/>
      <c r="I272" s="3" t="inlineStr"/>
      <c r="J272" s="3" t="inlineStr"/>
    </row>
    <row r="273" customHeight="1" ht="12">
      <c r="A273" s="3" t="inlineStr"/>
      <c r="B273" s="3" t="inlineStr"/>
      <c r="C273" s="3" t="inlineStr"/>
      <c r="D273" s="3" t="inlineStr"/>
      <c r="E273" s="15" t="inlineStr">
        <f>"TOTAL DA MEMÓRIA DE CÁLCULO: "&amp;TEXT(J267,"0,00")</f>
        <is>
          <r>
            <t xml:space="preserve">TOTAL DA MEMÓRIA DE CÁLCULO: 60,00</t>
          </r>
        </is>
      </c>
      <c r="F273" s="15" t="inlineStr"/>
      <c r="G273" s="15" t="inlineStr"/>
      <c r="H273" s="15" t="inlineStr"/>
      <c r="I273" s="15" t="inlineStr"/>
      <c r="J273" s="15" t="inlineStr"/>
    </row>
    <row r="274" customHeight="1" ht="10">
      <c r="A274" s="1" t="inlineStr"/>
      <c r="B274" s="1" t="inlineStr"/>
      <c r="C274" s="1" t="inlineStr"/>
      <c r="D274" s="1" t="inlineStr"/>
      <c r="E274" s="1" t="inlineStr"/>
      <c r="F274" s="3" t="inlineStr"/>
      <c r="G274" s="3" t="inlineStr"/>
      <c r="H274" s="3" t="inlineStr"/>
      <c r="I274" s="3" t="inlineStr"/>
      <c r="J274" s="3" t="inlineStr"/>
    </row>
    <row r="275" customHeight="1" ht="43">
      <c r="A275" s="2" t="inlineStr">
        <is>
          <r>
            <t xml:space="preserve">4.2.3</t>
          </r>
        </is>
      </c>
      <c r="B275" s="2" t="inlineStr">
        <is>
          <r>
            <t xml:space="preserve">99260</t>
          </r>
        </is>
      </c>
      <c r="C275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275" s="2" t="inlineStr"/>
      <c r="E275" s="2" t="inlineStr"/>
      <c r="F275" s="2" t="inlineStr"/>
      <c r="G275" s="2" t="inlineStr"/>
      <c r="H275" s="2" t="inlineStr"/>
      <c r="I275" s="2" t="inlineStr"/>
      <c r="J275" s="4" t="n">
        <f>ROUND(SUM(E278),2)</f>
        <v>6.0</v>
      </c>
    </row>
    <row r="276" customHeight="1" ht="15">
      <c r="A276" s="5" t="inlineStr"/>
      <c r="B276" s="5" t="inlineStr"/>
      <c r="C276" s="5" t="inlineStr"/>
      <c r="D276" s="6" t="inlineStr">
        <is>
          <r>
            <t xml:space="preserve">QUANT</t>
          </r>
        </is>
      </c>
      <c r="E276" s="6" t="inlineStr">
        <is>
          <r>
            <t xml:space="preserve">QTD</t>
          </r>
        </is>
      </c>
      <c r="F276" s="3" t="inlineStr"/>
      <c r="G276" s="3" t="inlineStr"/>
      <c r="H276" s="3" t="inlineStr"/>
      <c r="I276" s="3" t="inlineStr"/>
      <c r="J276" s="3" t="inlineStr"/>
    </row>
    <row r="277" customHeight="1" ht="13">
      <c r="A277" s="7" t="inlineStr">
        <is>
          <r>
            <t xml:space="preserve">E. 1+6,30</t>
          </r>
        </is>
      </c>
      <c r="B277" s="7" t="inlineStr"/>
      <c r="C277" s="8" t="inlineStr">
        <is>
          <r>
            <t xml:space="preserve">QUANT</t>
          </r>
        </is>
      </c>
      <c r="D277" s="9" t="n">
        <v>6.0</v>
      </c>
      <c r="E277" s="10" t="n">
        <f>ROUND(D277,2)</f>
        <v>6.0</v>
      </c>
      <c r="F277" s="3" t="inlineStr"/>
      <c r="G277" s="3" t="inlineStr"/>
      <c r="H277" s="3" t="inlineStr"/>
      <c r="I277" s="3" t="inlineStr"/>
      <c r="J277" s="3" t="inlineStr"/>
    </row>
    <row r="278" customHeight="1" ht="15">
      <c r="A278" s="11" t="inlineStr"/>
      <c r="B278" s="11" t="inlineStr"/>
      <c r="C278" s="12" t="inlineStr"/>
      <c r="D278" s="13" t="inlineStr"/>
      <c r="E278" s="14" t="n">
        <f>ROUND(SUM(E277:E277),2)</f>
        <v>6.0</v>
      </c>
      <c r="F278" s="3" t="inlineStr"/>
      <c r="G278" s="3" t="inlineStr"/>
      <c r="H278" s="3" t="inlineStr"/>
      <c r="I278" s="3" t="inlineStr"/>
      <c r="J278" s="3" t="inlineStr"/>
    </row>
    <row r="279" customHeight="1" ht="10">
      <c r="A279" s="1" t="inlineStr"/>
      <c r="B279" s="1" t="inlineStr"/>
      <c r="C279" s="1" t="inlineStr"/>
      <c r="D279" s="1" t="inlineStr"/>
      <c r="E279" s="3" t="inlineStr"/>
      <c r="F279" s="3" t="inlineStr"/>
      <c r="G279" s="3" t="inlineStr"/>
      <c r="H279" s="3" t="inlineStr"/>
      <c r="I279" s="3" t="inlineStr"/>
      <c r="J279" s="3" t="inlineStr"/>
    </row>
    <row r="280" customHeight="1" ht="12">
      <c r="A280" s="3" t="inlineStr"/>
      <c r="B280" s="3" t="inlineStr"/>
      <c r="C280" s="3" t="inlineStr"/>
      <c r="D280" s="3" t="inlineStr"/>
      <c r="E280" s="15" t="inlineStr">
        <f>"TOTAL DA MEMÓRIA DE CÁLCULO: "&amp;TEXT(J275,"0,00")</f>
        <is>
          <r>
            <t xml:space="preserve">TOTAL DA MEMÓRIA DE CÁLCULO: 6,00</t>
          </r>
        </is>
      </c>
      <c r="F280" s="15" t="inlineStr"/>
      <c r="G280" s="15" t="inlineStr"/>
      <c r="H280" s="15" t="inlineStr"/>
      <c r="I280" s="15" t="inlineStr"/>
      <c r="J280" s="15" t="inlineStr"/>
    </row>
    <row r="281" customHeight="1" ht="10">
      <c r="A281" s="1" t="inlineStr"/>
      <c r="B281" s="1" t="inlineStr"/>
      <c r="C281" s="1" t="inlineStr"/>
      <c r="D281" s="1" t="inlineStr"/>
      <c r="E281" s="1" t="inlineStr"/>
      <c r="F281" s="3" t="inlineStr"/>
      <c r="G281" s="3" t="inlineStr"/>
      <c r="H281" s="3" t="inlineStr"/>
      <c r="I281" s="3" t="inlineStr"/>
      <c r="J281" s="3" t="inlineStr"/>
    </row>
    <row r="282" customHeight="1" ht="20">
      <c r="A282" s="2" t="inlineStr">
        <is>
          <r>
            <t xml:space="preserve">4.3. PAVIMENTAÇÃO</t>
          </r>
        </is>
      </c>
      <c r="B282" s="2" t="inlineStr"/>
      <c r="C282" s="2" t="inlineStr"/>
      <c r="D282" s="2" t="inlineStr"/>
      <c r="E282" s="2" t="inlineStr"/>
      <c r="F282" s="2" t="inlineStr"/>
      <c r="G282" s="2" t="inlineStr"/>
      <c r="H282" s="2" t="inlineStr"/>
      <c r="I282" s="2" t="inlineStr"/>
      <c r="J282" s="2" t="inlineStr"/>
    </row>
    <row r="283" customHeight="1" ht="10">
      <c r="A283" s="1" t="inlineStr"/>
      <c r="B283" s="1" t="inlineStr"/>
      <c r="C283" s="1" t="inlineStr"/>
      <c r="D283" s="1" t="inlineStr"/>
      <c r="E283" s="3" t="inlineStr"/>
      <c r="F283" s="3" t="inlineStr"/>
      <c r="G283" s="3" t="inlineStr"/>
      <c r="H283" s="3" t="inlineStr"/>
      <c r="I283" s="3" t="inlineStr"/>
      <c r="J283" s="3" t="inlineStr"/>
    </row>
    <row r="284" customHeight="1" ht="43">
      <c r="A284" s="2" t="inlineStr">
        <is>
          <r>
            <t xml:space="preserve">4.3.1</t>
          </r>
        </is>
      </c>
      <c r="B284" s="2" t="inlineStr">
        <is>
          <r>
            <t xml:space="preserve">CP-78472-PMSLM</t>
          </r>
        </is>
      </c>
      <c r="C284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284" s="2" t="inlineStr"/>
      <c r="E284" s="2" t="inlineStr"/>
      <c r="F284" s="2" t="inlineStr"/>
      <c r="G284" s="2" t="inlineStr"/>
      <c r="H284" s="2" t="inlineStr"/>
      <c r="I284" s="2" t="inlineStr"/>
      <c r="J284" s="4" t="n">
        <f>ROUND(SUM(F287),2)</f>
        <v>40.0</v>
      </c>
    </row>
    <row r="285" customHeight="1" ht="15">
      <c r="A285" s="5" t="inlineStr"/>
      <c r="B285" s="5" t="inlineStr"/>
      <c r="C285" s="5" t="inlineStr"/>
      <c r="D285" s="6" t="inlineStr">
        <is>
          <r>
            <t xml:space="preserve">COMPR</t>
          </r>
        </is>
      </c>
      <c r="E285" s="6" t="inlineStr">
        <is>
          <r>
            <t xml:space="preserve">LARG</t>
          </r>
        </is>
      </c>
      <c r="F285" s="6" t="inlineStr">
        <is>
          <r>
            <t xml:space="preserve">QTD</t>
          </r>
        </is>
      </c>
      <c r="G285" s="3" t="inlineStr"/>
      <c r="H285" s="3" t="inlineStr"/>
      <c r="I285" s="3" t="inlineStr"/>
      <c r="J285" s="3" t="inlineStr"/>
    </row>
    <row r="286" customHeight="1" ht="13">
      <c r="A286" s="7" t="inlineStr"/>
      <c r="B286" s="7" t="inlineStr"/>
      <c r="C286" s="8" t="inlineStr">
        <is>
          <r>
            <t xml:space="preserve">COMPR*LARG</t>
          </r>
        </is>
      </c>
      <c r="D286" s="9" t="n">
        <v>10.0</v>
      </c>
      <c r="E286" s="9" t="n">
        <v>4.0</v>
      </c>
      <c r="F286" s="10" t="n">
        <f>ROUND(D286 * E286,2)</f>
        <v>40.0</v>
      </c>
      <c r="G286" s="3" t="inlineStr"/>
      <c r="H286" s="3" t="inlineStr"/>
      <c r="I286" s="3" t="inlineStr"/>
      <c r="J286" s="3" t="inlineStr"/>
    </row>
    <row r="287" customHeight="1" ht="15">
      <c r="A287" s="11" t="inlineStr"/>
      <c r="B287" s="11" t="inlineStr"/>
      <c r="C287" s="12" t="inlineStr"/>
      <c r="D287" s="13" t="inlineStr"/>
      <c r="E287" s="13" t="inlineStr"/>
      <c r="F287" s="14" t="n">
        <f>ROUND(SUM(F286:F286),2)</f>
        <v>40.0</v>
      </c>
      <c r="G287" s="3" t="inlineStr"/>
      <c r="H287" s="3" t="inlineStr"/>
      <c r="I287" s="3" t="inlineStr"/>
      <c r="J287" s="3" t="inlineStr"/>
    </row>
    <row r="288" customHeight="1" ht="10">
      <c r="A288" s="1" t="inlineStr"/>
      <c r="B288" s="1" t="inlineStr"/>
      <c r="C288" s="1" t="inlineStr"/>
      <c r="D288" s="1" t="inlineStr"/>
      <c r="E288" s="3" t="inlineStr"/>
      <c r="F288" s="3" t="inlineStr"/>
      <c r="G288" s="3" t="inlineStr"/>
      <c r="H288" s="3" t="inlineStr"/>
      <c r="I288" s="3" t="inlineStr"/>
      <c r="J288" s="3" t="inlineStr"/>
    </row>
    <row r="289" customHeight="1" ht="12">
      <c r="A289" s="3" t="inlineStr"/>
      <c r="B289" s="3" t="inlineStr"/>
      <c r="C289" s="3" t="inlineStr"/>
      <c r="D289" s="3" t="inlineStr"/>
      <c r="E289" s="15" t="inlineStr">
        <f>"TOTAL DA MEMÓRIA DE CÁLCULO: "&amp;TEXT(J284,"0,00")</f>
        <is>
          <r>
            <t xml:space="preserve">TOTAL DA MEMÓRIA DE CÁLCULO: 40,00</t>
          </r>
        </is>
      </c>
      <c r="F289" s="15" t="inlineStr"/>
      <c r="G289" s="15" t="inlineStr"/>
      <c r="H289" s="15" t="inlineStr"/>
      <c r="I289" s="15" t="inlineStr"/>
      <c r="J289" s="15" t="inlineStr"/>
    </row>
    <row r="290" customHeight="1" ht="10">
      <c r="A290" s="1" t="inlineStr"/>
      <c r="B290" s="1" t="inlineStr"/>
      <c r="C290" s="1" t="inlineStr"/>
      <c r="D290" s="1" t="inlineStr"/>
      <c r="E290" s="1" t="inlineStr"/>
      <c r="F290" s="3" t="inlineStr"/>
      <c r="G290" s="3" t="inlineStr"/>
      <c r="H290" s="3" t="inlineStr"/>
      <c r="I290" s="3" t="inlineStr"/>
      <c r="J290" s="3" t="inlineStr"/>
    </row>
    <row r="291" customHeight="1" ht="55">
      <c r="A291" s="2" t="inlineStr">
        <is>
          <r>
            <t xml:space="preserve">4.3.2</t>
          </r>
        </is>
      </c>
      <c r="B291" s="2" t="inlineStr">
        <is>
          <r>
            <t xml:space="preserve">94273</t>
          </r>
        </is>
      </c>
      <c r="C291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291" s="2" t="inlineStr"/>
      <c r="E291" s="2" t="inlineStr"/>
      <c r="F291" s="2" t="inlineStr"/>
      <c r="G291" s="2" t="inlineStr"/>
      <c r="H291" s="2" t="inlineStr"/>
      <c r="I291" s="2" t="inlineStr"/>
      <c r="J291" s="4" t="n">
        <f>ROUND(SUM(F294),2)</f>
        <v>20.0</v>
      </c>
    </row>
    <row r="292" customHeight="1" ht="15">
      <c r="A292" s="5" t="inlineStr"/>
      <c r="B292" s="5" t="inlineStr"/>
      <c r="C292" s="5" t="inlineStr"/>
      <c r="D292" s="6" t="inlineStr">
        <is>
          <r>
            <t xml:space="preserve">COMPR</t>
          </r>
        </is>
      </c>
      <c r="E292" s="6" t="inlineStr">
        <is>
          <r>
            <t xml:space="preserve">QUANT</t>
          </r>
        </is>
      </c>
      <c r="F292" s="6" t="inlineStr">
        <is>
          <r>
            <t xml:space="preserve">QTD</t>
          </r>
        </is>
      </c>
      <c r="G292" s="3" t="inlineStr"/>
      <c r="H292" s="3" t="inlineStr"/>
      <c r="I292" s="3" t="inlineStr"/>
      <c r="J292" s="3" t="inlineStr"/>
    </row>
    <row r="293" customHeight="1" ht="13">
      <c r="A293" s="7" t="inlineStr"/>
      <c r="B293" s="7" t="inlineStr"/>
      <c r="C293" s="8" t="inlineStr">
        <is>
          <r>
            <t xml:space="preserve">COMPR*QUANT</t>
          </r>
        </is>
      </c>
      <c r="D293" s="9" t="n">
        <v>10.0</v>
      </c>
      <c r="E293" s="9" t="n">
        <v>2.0</v>
      </c>
      <c r="F293" s="10" t="n">
        <f>ROUND(D293 * E293,2)</f>
        <v>20.0</v>
      </c>
      <c r="G293" s="3" t="inlineStr"/>
      <c r="H293" s="3" t="inlineStr"/>
      <c r="I293" s="3" t="inlineStr"/>
      <c r="J293" s="3" t="inlineStr"/>
    </row>
    <row r="294" customHeight="1" ht="15">
      <c r="A294" s="11" t="inlineStr"/>
      <c r="B294" s="11" t="inlineStr"/>
      <c r="C294" s="12" t="inlineStr"/>
      <c r="D294" s="13" t="inlineStr"/>
      <c r="E294" s="13" t="inlineStr"/>
      <c r="F294" s="14" t="n">
        <f>ROUND(SUM(F293:F293),2)</f>
        <v>20.0</v>
      </c>
      <c r="G294" s="3" t="inlineStr"/>
      <c r="H294" s="3" t="inlineStr"/>
      <c r="I294" s="3" t="inlineStr"/>
      <c r="J294" s="3" t="inlineStr"/>
    </row>
    <row r="295" customHeight="1" ht="10">
      <c r="A295" s="1" t="inlineStr"/>
      <c r="B295" s="1" t="inlineStr"/>
      <c r="C295" s="1" t="inlineStr"/>
      <c r="D295" s="1" t="inlineStr"/>
      <c r="E295" s="3" t="inlineStr"/>
      <c r="F295" s="3" t="inlineStr"/>
      <c r="G295" s="3" t="inlineStr"/>
      <c r="H295" s="3" t="inlineStr"/>
      <c r="I295" s="3" t="inlineStr"/>
      <c r="J295" s="3" t="inlineStr"/>
    </row>
    <row r="296" customHeight="1" ht="12">
      <c r="A296" s="3" t="inlineStr"/>
      <c r="B296" s="3" t="inlineStr"/>
      <c r="C296" s="3" t="inlineStr"/>
      <c r="D296" s="3" t="inlineStr"/>
      <c r="E296" s="15" t="inlineStr">
        <f>"TOTAL DA MEMÓRIA DE CÁLCULO: "&amp;TEXT(J291,"0,00")</f>
        <is>
          <r>
            <t xml:space="preserve">TOTAL DA MEMÓRIA DE CÁLCULO: 20,00</t>
          </r>
        </is>
      </c>
      <c r="F296" s="15" t="inlineStr"/>
      <c r="G296" s="15" t="inlineStr"/>
      <c r="H296" s="15" t="inlineStr"/>
      <c r="I296" s="15" t="inlineStr"/>
      <c r="J296" s="15" t="inlineStr"/>
    </row>
    <row r="297" customHeight="1" ht="10">
      <c r="A297" s="1" t="inlineStr"/>
      <c r="B297" s="1" t="inlineStr"/>
      <c r="C297" s="1" t="inlineStr"/>
      <c r="D297" s="1" t="inlineStr"/>
      <c r="E297" s="1" t="inlineStr"/>
      <c r="F297" s="3" t="inlineStr"/>
      <c r="G297" s="3" t="inlineStr"/>
      <c r="H297" s="3" t="inlineStr"/>
      <c r="I297" s="3" t="inlineStr"/>
      <c r="J297" s="3" t="inlineStr"/>
    </row>
    <row r="298" customHeight="1" ht="31">
      <c r="A298" s="2" t="inlineStr">
        <is>
          <r>
            <t xml:space="preserve">4.3.3</t>
          </r>
        </is>
      </c>
      <c r="B298" s="2" t="inlineStr">
        <is>
          <r>
            <t xml:space="preserve">101169</t>
          </r>
        </is>
      </c>
      <c r="C298" s="2" t="inlineStr">
        <is>
          <r>
            <t xml:space="preserve">EXECUÇÃO DE PAVIMENTO EM PARALELEPÍPEDOS, REJUNTAMENTO COM ARGAMASSA TRAÇO 1:3 (CIMENTO E AREIA). AF_05/2020 (M2)</t>
          </r>
        </is>
      </c>
      <c r="D298" s="2" t="inlineStr"/>
      <c r="E298" s="2" t="inlineStr"/>
      <c r="F298" s="2" t="inlineStr"/>
      <c r="G298" s="2" t="inlineStr"/>
      <c r="H298" s="2" t="inlineStr"/>
      <c r="I298" s="2" t="inlineStr"/>
      <c r="J298" s="4" t="n">
        <f>ROUND(SUM(F301),2)</f>
        <v>40.0</v>
      </c>
    </row>
    <row r="299" customHeight="1" ht="15">
      <c r="A299" s="5" t="inlineStr"/>
      <c r="B299" s="5" t="inlineStr"/>
      <c r="C299" s="5" t="inlineStr"/>
      <c r="D299" s="6" t="inlineStr">
        <is>
          <r>
            <t xml:space="preserve">COMPR</t>
          </r>
        </is>
      </c>
      <c r="E299" s="6" t="inlineStr">
        <is>
          <r>
            <t xml:space="preserve">LARG</t>
          </r>
        </is>
      </c>
      <c r="F299" s="6" t="inlineStr">
        <is>
          <r>
            <t xml:space="preserve">QTD</t>
          </r>
        </is>
      </c>
      <c r="G299" s="3" t="inlineStr"/>
      <c r="H299" s="3" t="inlineStr"/>
      <c r="I299" s="3" t="inlineStr"/>
      <c r="J299" s="3" t="inlineStr"/>
    </row>
    <row r="300" customHeight="1" ht="13">
      <c r="A300" s="7" t="inlineStr"/>
      <c r="B300" s="7" t="inlineStr"/>
      <c r="C300" s="8" t="inlineStr">
        <is>
          <r>
            <t xml:space="preserve">COMPR*LARG</t>
          </r>
        </is>
      </c>
      <c r="D300" s="9" t="n">
        <v>10.0</v>
      </c>
      <c r="E300" s="9" t="n">
        <v>4.0</v>
      </c>
      <c r="F300" s="10" t="n">
        <f>ROUND(D300 * E300,2)</f>
        <v>40.0</v>
      </c>
      <c r="G300" s="3" t="inlineStr"/>
      <c r="H300" s="3" t="inlineStr"/>
      <c r="I300" s="3" t="inlineStr"/>
      <c r="J300" s="3" t="inlineStr"/>
    </row>
    <row r="301" customHeight="1" ht="15">
      <c r="A301" s="11" t="inlineStr"/>
      <c r="B301" s="11" t="inlineStr"/>
      <c r="C301" s="12" t="inlineStr"/>
      <c r="D301" s="13" t="inlineStr"/>
      <c r="E301" s="13" t="inlineStr"/>
      <c r="F301" s="14" t="n">
        <f>ROUND(SUM(F300:F300),2)</f>
        <v>40.0</v>
      </c>
      <c r="G301" s="3" t="inlineStr"/>
      <c r="H301" s="3" t="inlineStr"/>
      <c r="I301" s="3" t="inlineStr"/>
      <c r="J301" s="3" t="inlineStr"/>
    </row>
    <row r="302" customHeight="1" ht="10">
      <c r="A302" s="1" t="inlineStr"/>
      <c r="B302" s="1" t="inlineStr"/>
      <c r="C302" s="1" t="inlineStr"/>
      <c r="D302" s="1" t="inlineStr"/>
      <c r="E302" s="3" t="inlineStr"/>
      <c r="F302" s="3" t="inlineStr"/>
      <c r="G302" s="3" t="inlineStr"/>
      <c r="H302" s="3" t="inlineStr"/>
      <c r="I302" s="3" t="inlineStr"/>
      <c r="J302" s="3" t="inlineStr"/>
    </row>
    <row r="303" customHeight="1" ht="12">
      <c r="A303" s="3" t="inlineStr"/>
      <c r="B303" s="3" t="inlineStr"/>
      <c r="C303" s="3" t="inlineStr"/>
      <c r="D303" s="3" t="inlineStr"/>
      <c r="E303" s="15" t="inlineStr">
        <f>"TOTAL DA MEMÓRIA DE CÁLCULO: "&amp;TEXT(J298,"0,00")</f>
        <is>
          <r>
            <t xml:space="preserve">TOTAL DA MEMÓRIA DE CÁLCULO: 40,00</t>
          </r>
        </is>
      </c>
      <c r="F303" s="15" t="inlineStr"/>
      <c r="G303" s="15" t="inlineStr"/>
      <c r="H303" s="15" t="inlineStr"/>
      <c r="I303" s="15" t="inlineStr"/>
      <c r="J303" s="15" t="inlineStr"/>
    </row>
    <row r="304" customHeight="1" ht="10">
      <c r="A304" s="1" t="inlineStr"/>
      <c r="B304" s="1" t="inlineStr"/>
      <c r="C304" s="1" t="inlineStr"/>
      <c r="D304" s="1" t="inlineStr"/>
      <c r="E304" s="1" t="inlineStr"/>
      <c r="F304" s="3" t="inlineStr"/>
      <c r="G304" s="3" t="inlineStr"/>
      <c r="H304" s="3" t="inlineStr"/>
      <c r="I304" s="3" t="inlineStr"/>
      <c r="J304" s="3" t="inlineStr"/>
    </row>
    <row r="305" customHeight="1" ht="31">
      <c r="A305" s="2" t="inlineStr">
        <is>
          <r>
            <t xml:space="preserve">4.3.4</t>
          </r>
        </is>
      </c>
      <c r="B305" s="2" t="inlineStr">
        <is>
          <r>
            <t xml:space="preserve">94287</t>
          </r>
        </is>
      </c>
      <c r="C305" s="2" t="inlineStr">
        <is>
          <r>
            <t xml:space="preserve">EXECUÇÃO DE SARJETA DE CONCRETO USINADO, MOLDADA IN LOCO EM TRECHO RETO, 30 CM BASE X 10 CM ALTURA. AF_01/2024 (M)</t>
          </r>
        </is>
      </c>
      <c r="D305" s="2" t="inlineStr"/>
      <c r="E305" s="2" t="inlineStr"/>
      <c r="F305" s="2" t="inlineStr"/>
      <c r="G305" s="2" t="inlineStr"/>
      <c r="H305" s="2" t="inlineStr"/>
      <c r="I305" s="2" t="inlineStr"/>
      <c r="J305" s="4" t="n">
        <f>ROUND(SUM(F308),2)</f>
        <v>20.0</v>
      </c>
    </row>
    <row r="306" customHeight="1" ht="15">
      <c r="A306" s="5" t="inlineStr"/>
      <c r="B306" s="5" t="inlineStr"/>
      <c r="C306" s="5" t="inlineStr"/>
      <c r="D306" s="6" t="inlineStr">
        <is>
          <r>
            <t xml:space="preserve">COMPR</t>
          </r>
        </is>
      </c>
      <c r="E306" s="6" t="inlineStr">
        <is>
          <r>
            <t xml:space="preserve">QUANT</t>
          </r>
        </is>
      </c>
      <c r="F306" s="6" t="inlineStr">
        <is>
          <r>
            <t xml:space="preserve">QTD</t>
          </r>
        </is>
      </c>
      <c r="G306" s="3" t="inlineStr"/>
      <c r="H306" s="3" t="inlineStr"/>
      <c r="I306" s="3" t="inlineStr"/>
      <c r="J306" s="3" t="inlineStr"/>
    </row>
    <row r="307" customHeight="1" ht="13">
      <c r="A307" s="7" t="inlineStr"/>
      <c r="B307" s="7" t="inlineStr"/>
      <c r="C307" s="8" t="inlineStr">
        <is>
          <r>
            <t xml:space="preserve">COMPR*QUANT</t>
          </r>
        </is>
      </c>
      <c r="D307" s="9" t="n">
        <v>10.0</v>
      </c>
      <c r="E307" s="9" t="n">
        <v>2.0</v>
      </c>
      <c r="F307" s="10" t="n">
        <f>ROUND(D307 * E307,2)</f>
        <v>20.0</v>
      </c>
      <c r="G307" s="3" t="inlineStr"/>
      <c r="H307" s="3" t="inlineStr"/>
      <c r="I307" s="3" t="inlineStr"/>
      <c r="J307" s="3" t="inlineStr"/>
    </row>
    <row r="308" customHeight="1" ht="15">
      <c r="A308" s="11" t="inlineStr"/>
      <c r="B308" s="11" t="inlineStr"/>
      <c r="C308" s="12" t="inlineStr"/>
      <c r="D308" s="13" t="inlineStr"/>
      <c r="E308" s="13" t="inlineStr"/>
      <c r="F308" s="14" t="n">
        <f>ROUND(SUM(F307:F307),2)</f>
        <v>20.0</v>
      </c>
      <c r="G308" s="3" t="inlineStr"/>
      <c r="H308" s="3" t="inlineStr"/>
      <c r="I308" s="3" t="inlineStr"/>
      <c r="J308" s="3" t="inlineStr"/>
    </row>
    <row r="309" customHeight="1" ht="10">
      <c r="A309" s="1" t="inlineStr"/>
      <c r="B309" s="1" t="inlineStr"/>
      <c r="C309" s="1" t="inlineStr"/>
      <c r="D309" s="1" t="inlineStr"/>
      <c r="E309" s="3" t="inlineStr"/>
      <c r="F309" s="3" t="inlineStr"/>
      <c r="G309" s="3" t="inlineStr"/>
      <c r="H309" s="3" t="inlineStr"/>
      <c r="I309" s="3" t="inlineStr"/>
      <c r="J309" s="3" t="inlineStr"/>
    </row>
    <row r="310" customHeight="1" ht="12">
      <c r="A310" s="3" t="inlineStr"/>
      <c r="B310" s="3" t="inlineStr"/>
      <c r="C310" s="3" t="inlineStr"/>
      <c r="D310" s="3" t="inlineStr"/>
      <c r="E310" s="15" t="inlineStr">
        <f>"TOTAL DA MEMÓRIA DE CÁLCULO: "&amp;TEXT(J305,"0,00")</f>
        <is>
          <r>
            <t xml:space="preserve">TOTAL DA MEMÓRIA DE CÁLCULO: 20,00</t>
          </r>
        </is>
      </c>
      <c r="F310" s="15" t="inlineStr"/>
      <c r="G310" s="15" t="inlineStr"/>
      <c r="H310" s="15" t="inlineStr"/>
      <c r="I310" s="15" t="inlineStr"/>
      <c r="J310" s="15" t="inlineStr"/>
    </row>
    <row r="311" customHeight="1" ht="10">
      <c r="A311" s="1" t="inlineStr"/>
      <c r="B311" s="1" t="inlineStr"/>
      <c r="C311" s="1" t="inlineStr"/>
      <c r="D311" s="1" t="inlineStr"/>
      <c r="E311" s="1" t="inlineStr"/>
      <c r="F311" s="3" t="inlineStr"/>
      <c r="G311" s="3" t="inlineStr"/>
      <c r="H311" s="3" t="inlineStr"/>
      <c r="I311" s="3" t="inlineStr"/>
      <c r="J311" s="3" t="inlineStr"/>
    </row>
    <row r="312" customHeight="1" ht="20">
      <c r="A312" s="2" t="inlineStr">
        <is>
          <r>
            <t xml:space="preserve">4.4. PASSEIO</t>
          </r>
        </is>
      </c>
      <c r="B312" s="2" t="inlineStr"/>
      <c r="C312" s="2" t="inlineStr"/>
      <c r="D312" s="2" t="inlineStr"/>
      <c r="E312" s="2" t="inlineStr"/>
      <c r="F312" s="2" t="inlineStr"/>
      <c r="G312" s="2" t="inlineStr"/>
      <c r="H312" s="2" t="inlineStr"/>
      <c r="I312" s="2" t="inlineStr"/>
      <c r="J312" s="2" t="inlineStr"/>
    </row>
    <row r="313" customHeight="1" ht="10">
      <c r="A313" s="1" t="inlineStr"/>
      <c r="B313" s="1" t="inlineStr"/>
      <c r="C313" s="1" t="inlineStr"/>
      <c r="D313" s="1" t="inlineStr"/>
      <c r="E313" s="3" t="inlineStr"/>
      <c r="F313" s="3" t="inlineStr"/>
      <c r="G313" s="3" t="inlineStr"/>
      <c r="H313" s="3" t="inlineStr"/>
      <c r="I313" s="3" t="inlineStr"/>
      <c r="J313" s="3" t="inlineStr"/>
    </row>
    <row r="314" customHeight="1" ht="31">
      <c r="A314" s="2" t="inlineStr">
        <is>
          <r>
            <t xml:space="preserve">4.4.1</t>
          </r>
        </is>
      </c>
      <c r="B314" s="2" t="inlineStr">
        <is>
          <r>
            <t xml:space="preserve">94319</t>
          </r>
        </is>
      </c>
      <c r="C314" s="2" t="inlineStr">
        <is>
          <r>
            <t xml:space="preserve">ATERRO MANUAL DE VALAS COM SOLO ARGILO-ARENOSO. AF_08/2023 (M3)</t>
          </r>
        </is>
      </c>
      <c r="D314" s="2" t="inlineStr"/>
      <c r="E314" s="2" t="inlineStr"/>
      <c r="F314" s="2" t="inlineStr"/>
      <c r="G314" s="2" t="inlineStr"/>
      <c r="H314" s="2" t="inlineStr"/>
      <c r="I314" s="2" t="inlineStr"/>
      <c r="J314" s="4" t="n">
        <f>ROUND(SUM(H317),2)</f>
        <v>2.0</v>
      </c>
    </row>
    <row r="315" customHeight="1" ht="15">
      <c r="A315" s="5" t="inlineStr"/>
      <c r="B315" s="5" t="inlineStr"/>
      <c r="C315" s="5" t="inlineStr"/>
      <c r="D315" s="6" t="inlineStr">
        <is>
          <r>
            <t xml:space="preserve">COMPR</t>
          </r>
        </is>
      </c>
      <c r="E315" s="6" t="inlineStr">
        <is>
          <r>
            <t xml:space="preserve">LARG</t>
          </r>
        </is>
      </c>
      <c r="F315" s="6" t="inlineStr">
        <is>
          <r>
            <t xml:space="preserve">ALT</t>
          </r>
        </is>
      </c>
      <c r="G315" s="6" t="inlineStr">
        <is>
          <r>
            <t xml:space="preserve">QUANT</t>
          </r>
        </is>
      </c>
      <c r="H315" s="6" t="inlineStr">
        <is>
          <r>
            <t xml:space="preserve">QTD</t>
          </r>
        </is>
      </c>
      <c r="I315" s="3" t="inlineStr"/>
      <c r="J315" s="3" t="inlineStr"/>
    </row>
    <row r="316" customHeight="1" ht="19">
      <c r="A316" s="7" t="inlineStr"/>
      <c r="B316" s="7" t="inlineStr"/>
      <c r="C316" s="8" t="inlineStr">
        <is>
          <r>
            <t xml:space="preserve">COMPR*LARG*ALT*QUANT</t>
          </r>
        </is>
      </c>
      <c r="D316" s="9" t="n">
        <v>10.0</v>
      </c>
      <c r="E316" s="9" t="n">
        <v>0.5</v>
      </c>
      <c r="F316" s="9" t="n">
        <v>0.2</v>
      </c>
      <c r="G316" s="9" t="n">
        <v>2.0</v>
      </c>
      <c r="H316" s="10" t="n">
        <f>ROUND(D316 * E316 * F316 * G316,2)</f>
        <v>2.0</v>
      </c>
      <c r="I316" s="3" t="inlineStr"/>
      <c r="J316" s="3" t="inlineStr"/>
    </row>
    <row r="317" customHeight="1" ht="15">
      <c r="A317" s="11" t="inlineStr"/>
      <c r="B317" s="11" t="inlineStr"/>
      <c r="C317" s="12" t="inlineStr"/>
      <c r="D317" s="13" t="inlineStr"/>
      <c r="E317" s="13" t="inlineStr"/>
      <c r="F317" s="13" t="inlineStr"/>
      <c r="G317" s="13" t="inlineStr"/>
      <c r="H317" s="14" t="n">
        <f>ROUND(SUM(H316:H316),2)</f>
        <v>2.0</v>
      </c>
      <c r="I317" s="3" t="inlineStr"/>
      <c r="J317" s="3" t="inlineStr"/>
    </row>
    <row r="318" customHeight="1" ht="10">
      <c r="A318" s="1" t="inlineStr"/>
      <c r="B318" s="1" t="inlineStr"/>
      <c r="C318" s="1" t="inlineStr"/>
      <c r="D318" s="1" t="inlineStr"/>
      <c r="E318" s="3" t="inlineStr"/>
      <c r="F318" s="3" t="inlineStr"/>
      <c r="G318" s="3" t="inlineStr"/>
      <c r="H318" s="3" t="inlineStr"/>
      <c r="I318" s="3" t="inlineStr"/>
      <c r="J318" s="3" t="inlineStr"/>
    </row>
    <row r="319" customHeight="1" ht="12">
      <c r="A319" s="3" t="inlineStr"/>
      <c r="B319" s="3" t="inlineStr"/>
      <c r="C319" s="3" t="inlineStr"/>
      <c r="D319" s="3" t="inlineStr"/>
      <c r="E319" s="15" t="inlineStr">
        <f>"TOTAL DA MEMÓRIA DE CÁLCULO: "&amp;TEXT(J314,"0,00")</f>
        <is>
          <r>
            <t xml:space="preserve">TOTAL DA MEMÓRIA DE CÁLCULO: 2,00</t>
          </r>
        </is>
      </c>
      <c r="F319" s="15" t="inlineStr"/>
      <c r="G319" s="15" t="inlineStr"/>
      <c r="H319" s="15" t="inlineStr"/>
      <c r="I319" s="15" t="inlineStr"/>
      <c r="J319" s="15" t="inlineStr"/>
    </row>
    <row r="320" customHeight="1" ht="10">
      <c r="A320" s="1" t="inlineStr"/>
      <c r="B320" s="1" t="inlineStr"/>
      <c r="C320" s="1" t="inlineStr"/>
      <c r="D320" s="1" t="inlineStr"/>
      <c r="E320" s="1" t="inlineStr"/>
      <c r="F320" s="3" t="inlineStr"/>
      <c r="G320" s="3" t="inlineStr"/>
      <c r="H320" s="3" t="inlineStr"/>
      <c r="I320" s="3" t="inlineStr"/>
      <c r="J320" s="3" t="inlineStr"/>
    </row>
    <row r="321" customHeight="1" ht="43">
      <c r="A321" s="2" t="inlineStr">
        <is>
          <r>
            <t xml:space="preserve">4.4.2</t>
          </r>
        </is>
      </c>
      <c r="B321" s="2" t="inlineStr">
        <is>
          <r>
            <t xml:space="preserve">94990</t>
          </r>
        </is>
      </c>
      <c r="C321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321" s="2" t="inlineStr"/>
      <c r="E321" s="2" t="inlineStr"/>
      <c r="F321" s="2" t="inlineStr"/>
      <c r="G321" s="2" t="inlineStr"/>
      <c r="H321" s="2" t="inlineStr"/>
      <c r="I321" s="2" t="inlineStr"/>
      <c r="J321" s="4" t="n">
        <f>ROUND(SUM(H324),2)</f>
        <v>0.35</v>
      </c>
    </row>
    <row r="322" customHeight="1" ht="15">
      <c r="A322" s="5" t="inlineStr"/>
      <c r="B322" s="5" t="inlineStr"/>
      <c r="C322" s="5" t="inlineStr"/>
      <c r="D322" s="6" t="inlineStr">
        <is>
          <r>
            <t xml:space="preserve">COMPR</t>
          </r>
        </is>
      </c>
      <c r="E322" s="6" t="inlineStr">
        <is>
          <r>
            <t xml:space="preserve">LARG</t>
          </r>
        </is>
      </c>
      <c r="F322" s="6" t="inlineStr">
        <is>
          <r>
            <t xml:space="preserve">ALT</t>
          </r>
        </is>
      </c>
      <c r="G322" s="6" t="inlineStr">
        <is>
          <r>
            <t xml:space="preserve">QUANT</t>
          </r>
        </is>
      </c>
      <c r="H322" s="6" t="inlineStr">
        <is>
          <r>
            <t xml:space="preserve">QTD</t>
          </r>
        </is>
      </c>
      <c r="I322" s="3" t="inlineStr"/>
      <c r="J322" s="3" t="inlineStr"/>
    </row>
    <row r="323" customHeight="1" ht="19">
      <c r="A323" s="7" t="inlineStr"/>
      <c r="B323" s="7" t="inlineStr"/>
      <c r="C323" s="8" t="inlineStr">
        <is>
          <r>
            <t xml:space="preserve">COMPR*LARG*ALT*QUANT</t>
          </r>
        </is>
      </c>
      <c r="D323" s="9" t="n">
        <v>10.0</v>
      </c>
      <c r="E323" s="9" t="n">
        <v>0.5</v>
      </c>
      <c r="F323" s="9" t="n">
        <v>0.07</v>
      </c>
      <c r="G323" s="9" t="n">
        <v>1.0</v>
      </c>
      <c r="H323" s="10" t="n">
        <f>ROUND(D323 * E323 * F323 * G323,2)</f>
        <v>0.35</v>
      </c>
      <c r="I323" s="3" t="inlineStr"/>
      <c r="J323" s="3" t="inlineStr"/>
    </row>
    <row r="324" customHeight="1" ht="15">
      <c r="A324" s="11" t="inlineStr"/>
      <c r="B324" s="11" t="inlineStr"/>
      <c r="C324" s="12" t="inlineStr"/>
      <c r="D324" s="13" t="inlineStr"/>
      <c r="E324" s="13" t="inlineStr"/>
      <c r="F324" s="13" t="inlineStr"/>
      <c r="G324" s="13" t="inlineStr"/>
      <c r="H324" s="14" t="n">
        <f>ROUND(SUM(H323:H323),2)</f>
        <v>0.35</v>
      </c>
      <c r="I324" s="3" t="inlineStr"/>
      <c r="J324" s="3" t="inlineStr"/>
    </row>
    <row r="325" customHeight="1" ht="10">
      <c r="A325" s="1" t="inlineStr"/>
      <c r="B325" s="1" t="inlineStr"/>
      <c r="C325" s="1" t="inlineStr"/>
      <c r="D325" s="1" t="inlineStr"/>
      <c r="E325" s="3" t="inlineStr"/>
      <c r="F325" s="3" t="inlineStr"/>
      <c r="G325" s="3" t="inlineStr"/>
      <c r="H325" s="3" t="inlineStr"/>
      <c r="I325" s="3" t="inlineStr"/>
      <c r="J325" s="3" t="inlineStr"/>
    </row>
    <row r="326" customHeight="1" ht="12">
      <c r="A326" s="3" t="inlineStr"/>
      <c r="B326" s="3" t="inlineStr"/>
      <c r="C326" s="3" t="inlineStr"/>
      <c r="D326" s="3" t="inlineStr"/>
      <c r="E326" s="15" t="inlineStr">
        <f>"TOTAL DA MEMÓRIA DE CÁLCULO: "&amp;TEXT(J321,"0,00")</f>
        <is>
          <r>
            <t xml:space="preserve">TOTAL DA MEMÓRIA DE CÁLCULO: 0,35</t>
          </r>
        </is>
      </c>
      <c r="F326" s="15" t="inlineStr"/>
      <c r="G326" s="15" t="inlineStr"/>
      <c r="H326" s="15" t="inlineStr"/>
      <c r="I326" s="15" t="inlineStr"/>
      <c r="J326" s="15" t="inlineStr"/>
    </row>
    <row r="327" customHeight="1" ht="10">
      <c r="A327" s="1" t="inlineStr"/>
      <c r="B327" s="1" t="inlineStr"/>
      <c r="C327" s="1" t="inlineStr"/>
      <c r="D327" s="1" t="inlineStr"/>
      <c r="E327" s="1" t="inlineStr"/>
      <c r="F327" s="3" t="inlineStr"/>
      <c r="G327" s="3" t="inlineStr"/>
      <c r="H327" s="3" t="inlineStr"/>
      <c r="I327" s="3" t="inlineStr"/>
      <c r="J327" s="3" t="inlineStr"/>
    </row>
    <row r="328" customHeight="1" ht="20">
      <c r="A328" s="2" t="inlineStr">
        <is>
          <r>
            <t xml:space="preserve">4.5. MURETA</t>
          </r>
        </is>
      </c>
      <c r="B328" s="2" t="inlineStr"/>
      <c r="C328" s="2" t="inlineStr"/>
      <c r="D328" s="2" t="inlineStr"/>
      <c r="E328" s="2" t="inlineStr"/>
      <c r="F328" s="2" t="inlineStr"/>
      <c r="G328" s="2" t="inlineStr"/>
      <c r="H328" s="2" t="inlineStr"/>
      <c r="I328" s="2" t="inlineStr"/>
      <c r="J328" s="2" t="inlineStr"/>
    </row>
    <row r="329" customHeight="1" ht="10">
      <c r="A329" s="1" t="inlineStr"/>
      <c r="B329" s="1" t="inlineStr"/>
      <c r="C329" s="1" t="inlineStr"/>
      <c r="D329" s="1" t="inlineStr"/>
      <c r="E329" s="3" t="inlineStr"/>
      <c r="F329" s="3" t="inlineStr"/>
      <c r="G329" s="3" t="inlineStr"/>
      <c r="H329" s="3" t="inlineStr"/>
      <c r="I329" s="3" t="inlineStr"/>
      <c r="J329" s="3" t="inlineStr"/>
    </row>
    <row r="330" customHeight="1" ht="20">
      <c r="A330" s="2" t="inlineStr">
        <is>
          <r>
            <t xml:space="preserve">4.5.1</t>
          </r>
        </is>
      </c>
      <c r="B330" s="2" t="inlineStr">
        <is>
          <r>
            <t xml:space="preserve">93358</t>
          </r>
        </is>
      </c>
      <c r="C330" s="2" t="inlineStr">
        <is>
          <r>
            <t xml:space="preserve">ESCAVAÇÃO MANUAL DE VALA. AF_09/2024 (M3)</t>
          </r>
        </is>
      </c>
      <c r="D330" s="2" t="inlineStr"/>
      <c r="E330" s="2" t="inlineStr"/>
      <c r="F330" s="2" t="inlineStr"/>
      <c r="G330" s="2" t="inlineStr"/>
      <c r="H330" s="2" t="inlineStr"/>
      <c r="I330" s="2" t="inlineStr"/>
      <c r="J330" s="4" t="n">
        <f>ROUND(SUM(G333),2)</f>
        <v>3.3</v>
      </c>
    </row>
    <row r="331" customHeight="1" ht="15">
      <c r="A331" s="5" t="inlineStr"/>
      <c r="B331" s="5" t="inlineStr"/>
      <c r="C331" s="5" t="inlineStr"/>
      <c r="D331" s="6" t="inlineStr">
        <is>
          <r>
            <t xml:space="preserve">COMPR</t>
          </r>
        </is>
      </c>
      <c r="E331" s="6" t="inlineStr">
        <is>
          <r>
            <t xml:space="preserve">LARG</t>
          </r>
        </is>
      </c>
      <c r="F331" s="6" t="inlineStr">
        <is>
          <r>
            <t xml:space="preserve">ALT</t>
          </r>
        </is>
      </c>
      <c r="G331" s="6" t="inlineStr">
        <is>
          <r>
            <t xml:space="preserve">QTD</t>
          </r>
        </is>
      </c>
      <c r="H331" s="3" t="inlineStr"/>
      <c r="I331" s="3" t="inlineStr"/>
      <c r="J331" s="3" t="inlineStr"/>
    </row>
    <row r="332" customHeight="1" ht="13">
      <c r="A332" s="7" t="inlineStr">
        <is>
          <r>
            <t xml:space="preserve">Mureta </t>
          </r>
        </is>
      </c>
      <c r="B332" s="7" t="inlineStr"/>
      <c r="C332" s="8" t="inlineStr">
        <is>
          <r>
            <t xml:space="preserve">COMPR*LARG*ALT</t>
          </r>
        </is>
      </c>
      <c r="D332" s="9" t="n">
        <v>10.0</v>
      </c>
      <c r="E332" s="9" t="n">
        <v>0.6</v>
      </c>
      <c r="F332" s="9" t="n">
        <v>0.55</v>
      </c>
      <c r="G332" s="10" t="n">
        <f>ROUND(D332 * E332 * F332,2)</f>
        <v>3.3</v>
      </c>
      <c r="H332" s="3" t="inlineStr"/>
      <c r="I332" s="3" t="inlineStr"/>
      <c r="J332" s="3" t="inlineStr"/>
    </row>
    <row r="333" customHeight="1" ht="15">
      <c r="A333" s="11" t="inlineStr"/>
      <c r="B333" s="11" t="inlineStr"/>
      <c r="C333" s="12" t="inlineStr"/>
      <c r="D333" s="13" t="inlineStr"/>
      <c r="E333" s="13" t="inlineStr"/>
      <c r="F333" s="13" t="inlineStr"/>
      <c r="G333" s="14" t="n">
        <f>ROUND(SUM(G332:G332),2)</f>
        <v>3.3</v>
      </c>
      <c r="H333" s="3" t="inlineStr"/>
      <c r="I333" s="3" t="inlineStr"/>
      <c r="J333" s="3" t="inlineStr"/>
    </row>
    <row r="334" customHeight="1" ht="10">
      <c r="A334" s="1" t="inlineStr"/>
      <c r="B334" s="1" t="inlineStr"/>
      <c r="C334" s="1" t="inlineStr"/>
      <c r="D334" s="1" t="inlineStr"/>
      <c r="E334" s="3" t="inlineStr"/>
      <c r="F334" s="3" t="inlineStr"/>
      <c r="G334" s="3" t="inlineStr"/>
      <c r="H334" s="3" t="inlineStr"/>
      <c r="I334" s="3" t="inlineStr"/>
      <c r="J334" s="3" t="inlineStr"/>
    </row>
    <row r="335" customHeight="1" ht="12">
      <c r="A335" s="3" t="inlineStr"/>
      <c r="B335" s="3" t="inlineStr"/>
      <c r="C335" s="3" t="inlineStr"/>
      <c r="D335" s="3" t="inlineStr"/>
      <c r="E335" s="15" t="inlineStr">
        <f>"TOTAL DA MEMÓRIA DE CÁLCULO: "&amp;TEXT(J330,"0,00")</f>
        <is>
          <r>
            <t xml:space="preserve">TOTAL DA MEMÓRIA DE CÁLCULO: 3,30</t>
          </r>
        </is>
      </c>
      <c r="F335" s="15" t="inlineStr"/>
      <c r="G335" s="15" t="inlineStr"/>
      <c r="H335" s="15" t="inlineStr"/>
      <c r="I335" s="15" t="inlineStr"/>
      <c r="J335" s="15" t="inlineStr"/>
    </row>
    <row r="336" customHeight="1" ht="10">
      <c r="A336" s="1" t="inlineStr"/>
      <c r="B336" s="1" t="inlineStr"/>
      <c r="C336" s="1" t="inlineStr"/>
      <c r="D336" s="1" t="inlineStr"/>
      <c r="E336" s="1" t="inlineStr"/>
      <c r="F336" s="3" t="inlineStr"/>
      <c r="G336" s="3" t="inlineStr"/>
      <c r="H336" s="3" t="inlineStr"/>
      <c r="I336" s="3" t="inlineStr"/>
      <c r="J336" s="3" t="inlineStr"/>
    </row>
    <row r="337" customHeight="1" ht="31">
      <c r="A337" s="2" t="inlineStr">
        <is>
          <r>
            <t xml:space="preserve">4.5.2</t>
          </r>
        </is>
      </c>
      <c r="B337" s="2" t="inlineStr">
        <is>
          <r>
            <t xml:space="preserve">96616</t>
          </r>
        </is>
      </c>
      <c r="C337" s="2" t="inlineStr">
        <is>
          <r>
            <t xml:space="preserve">LASTRO DE CONCRETO MAGRO, APLICADO EM BLOCOS DE COROAMENTO OU SAPATAS. AF_01/2024 (M3)</t>
          </r>
        </is>
      </c>
      <c r="D337" s="2" t="inlineStr"/>
      <c r="E337" s="2" t="inlineStr"/>
      <c r="F337" s="2" t="inlineStr"/>
      <c r="G337" s="2" t="inlineStr"/>
      <c r="H337" s="2" t="inlineStr"/>
      <c r="I337" s="2" t="inlineStr"/>
      <c r="J337" s="4" t="n">
        <f>ROUND(SUM(G340),2)</f>
        <v>0.3</v>
      </c>
    </row>
    <row r="338" customHeight="1" ht="15">
      <c r="A338" s="5" t="inlineStr"/>
      <c r="B338" s="5" t="inlineStr"/>
      <c r="C338" s="5" t="inlineStr"/>
      <c r="D338" s="6" t="inlineStr">
        <is>
          <r>
            <t xml:space="preserve">COMPR</t>
          </r>
        </is>
      </c>
      <c r="E338" s="6" t="inlineStr">
        <is>
          <r>
            <t xml:space="preserve">LARG</t>
          </r>
        </is>
      </c>
      <c r="F338" s="6" t="inlineStr">
        <is>
          <r>
            <t xml:space="preserve">ALT</t>
          </r>
        </is>
      </c>
      <c r="G338" s="6" t="inlineStr">
        <is>
          <r>
            <t xml:space="preserve">QTD</t>
          </r>
        </is>
      </c>
      <c r="H338" s="3" t="inlineStr"/>
      <c r="I338" s="3" t="inlineStr"/>
      <c r="J338" s="3" t="inlineStr"/>
    </row>
    <row r="339" customHeight="1" ht="13">
      <c r="A339" s="7" t="inlineStr">
        <is>
          <r>
            <t xml:space="preserve">Mureta </t>
          </r>
        </is>
      </c>
      <c r="B339" s="7" t="inlineStr"/>
      <c r="C339" s="8" t="inlineStr">
        <is>
          <r>
            <t xml:space="preserve">COMPR*LARG*ALT</t>
          </r>
        </is>
      </c>
      <c r="D339" s="9" t="n">
        <v>10.0</v>
      </c>
      <c r="E339" s="9" t="n">
        <v>0.6</v>
      </c>
      <c r="F339" s="9" t="n">
        <v>0.05</v>
      </c>
      <c r="G339" s="10" t="n">
        <f>ROUND(D339 * E339 * F339,2)</f>
        <v>0.3</v>
      </c>
      <c r="H339" s="3" t="inlineStr"/>
      <c r="I339" s="3" t="inlineStr"/>
      <c r="J339" s="3" t="inlineStr"/>
    </row>
    <row r="340" customHeight="1" ht="15">
      <c r="A340" s="11" t="inlineStr"/>
      <c r="B340" s="11" t="inlineStr"/>
      <c r="C340" s="12" t="inlineStr"/>
      <c r="D340" s="13" t="inlineStr"/>
      <c r="E340" s="13" t="inlineStr"/>
      <c r="F340" s="13" t="inlineStr"/>
      <c r="G340" s="14" t="n">
        <f>ROUND(SUM(G339:G339),2)</f>
        <v>0.3</v>
      </c>
      <c r="H340" s="3" t="inlineStr"/>
      <c r="I340" s="3" t="inlineStr"/>
      <c r="J340" s="3" t="inlineStr"/>
    </row>
    <row r="341" customHeight="1" ht="10">
      <c r="A341" s="1" t="inlineStr"/>
      <c r="B341" s="1" t="inlineStr"/>
      <c r="C341" s="1" t="inlineStr"/>
      <c r="D341" s="1" t="inlineStr"/>
      <c r="E341" s="3" t="inlineStr"/>
      <c r="F341" s="3" t="inlineStr"/>
      <c r="G341" s="3" t="inlineStr"/>
      <c r="H341" s="3" t="inlineStr"/>
      <c r="I341" s="3" t="inlineStr"/>
      <c r="J341" s="3" t="inlineStr"/>
    </row>
    <row r="342" customHeight="1" ht="12">
      <c r="A342" s="3" t="inlineStr"/>
      <c r="B342" s="3" t="inlineStr"/>
      <c r="C342" s="3" t="inlineStr"/>
      <c r="D342" s="3" t="inlineStr"/>
      <c r="E342" s="15" t="inlineStr">
        <f>"TOTAL DA MEMÓRIA DE CÁLCULO: "&amp;TEXT(J337,"0,00")</f>
        <is>
          <r>
            <t xml:space="preserve">TOTAL DA MEMÓRIA DE CÁLCULO: 0,30</t>
          </r>
        </is>
      </c>
      <c r="F342" s="15" t="inlineStr"/>
      <c r="G342" s="15" t="inlineStr"/>
      <c r="H342" s="15" t="inlineStr"/>
      <c r="I342" s="15" t="inlineStr"/>
      <c r="J342" s="15" t="inlineStr"/>
    </row>
    <row r="343" customHeight="1" ht="10">
      <c r="A343" s="1" t="inlineStr"/>
      <c r="B343" s="1" t="inlineStr"/>
      <c r="C343" s="1" t="inlineStr"/>
      <c r="D343" s="1" t="inlineStr"/>
      <c r="E343" s="1" t="inlineStr"/>
      <c r="F343" s="3" t="inlineStr"/>
      <c r="G343" s="3" t="inlineStr"/>
      <c r="H343" s="3" t="inlineStr"/>
      <c r="I343" s="3" t="inlineStr"/>
      <c r="J343" s="3" t="inlineStr"/>
    </row>
    <row r="344" customHeight="1" ht="31">
      <c r="A344" s="2" t="inlineStr">
        <is>
          <r>
            <t xml:space="preserve">4.5.3</t>
          </r>
        </is>
      </c>
      <c r="B344" s="2" t="inlineStr">
        <is>
          <r>
            <t xml:space="preserve">94319</t>
          </r>
        </is>
      </c>
      <c r="C344" s="2" t="inlineStr">
        <is>
          <r>
            <t xml:space="preserve">ATERRO MANUAL DE VALAS COM SOLO ARGILO-ARENOSO. AF_08/2023 (M3)</t>
          </r>
        </is>
      </c>
      <c r="D344" s="2" t="inlineStr"/>
      <c r="E344" s="2" t="inlineStr"/>
      <c r="F344" s="2" t="inlineStr"/>
      <c r="G344" s="2" t="inlineStr"/>
      <c r="H344" s="2" t="inlineStr"/>
      <c r="I344" s="2" t="inlineStr"/>
      <c r="J344" s="4" t="n">
        <f>ROUND(SUM(G347),2)</f>
        <v>2.0</v>
      </c>
    </row>
    <row r="345" customHeight="1" ht="15">
      <c r="A345" s="5" t="inlineStr"/>
      <c r="B345" s="5" t="inlineStr"/>
      <c r="C345" s="5" t="inlineStr"/>
      <c r="D345" s="6" t="inlineStr">
        <is>
          <r>
            <t xml:space="preserve">COMPR</t>
          </r>
        </is>
      </c>
      <c r="E345" s="6" t="inlineStr">
        <is>
          <r>
            <t xml:space="preserve">LARG</t>
          </r>
        </is>
      </c>
      <c r="F345" s="6" t="inlineStr">
        <is>
          <r>
            <t xml:space="preserve">ALT</t>
          </r>
        </is>
      </c>
      <c r="G345" s="6" t="inlineStr">
        <is>
          <r>
            <t xml:space="preserve">QTD</t>
          </r>
        </is>
      </c>
      <c r="H345" s="3" t="inlineStr"/>
      <c r="I345" s="3" t="inlineStr"/>
      <c r="J345" s="3" t="inlineStr"/>
    </row>
    <row r="346" customHeight="1" ht="13">
      <c r="A346" s="7" t="inlineStr">
        <is>
          <r>
            <t xml:space="preserve">Mureta </t>
          </r>
        </is>
      </c>
      <c r="B346" s="7" t="inlineStr"/>
      <c r="C346" s="8" t="inlineStr">
        <is>
          <r>
            <t xml:space="preserve">COMPR*LARG*ALT</t>
          </r>
        </is>
      </c>
      <c r="D346" s="9" t="n">
        <v>10.0</v>
      </c>
      <c r="E346" s="9" t="n">
        <v>0.2</v>
      </c>
      <c r="F346" s="9" t="n">
        <v>1.0</v>
      </c>
      <c r="G346" s="10" t="n">
        <f>ROUND(D346 * E346 * F346,2)</f>
        <v>2.0</v>
      </c>
      <c r="H346" s="3" t="inlineStr"/>
      <c r="I346" s="3" t="inlineStr"/>
      <c r="J346" s="3" t="inlineStr"/>
    </row>
    <row r="347" customHeight="1" ht="15">
      <c r="A347" s="11" t="inlineStr"/>
      <c r="B347" s="11" t="inlineStr"/>
      <c r="C347" s="12" t="inlineStr"/>
      <c r="D347" s="13" t="inlineStr"/>
      <c r="E347" s="13" t="inlineStr"/>
      <c r="F347" s="13" t="inlineStr"/>
      <c r="G347" s="14" t="n">
        <f>ROUND(SUM(G346:G346),2)</f>
        <v>2.0</v>
      </c>
      <c r="H347" s="3" t="inlineStr"/>
      <c r="I347" s="3" t="inlineStr"/>
      <c r="J347" s="3" t="inlineStr"/>
    </row>
    <row r="348" customHeight="1" ht="10">
      <c r="A348" s="1" t="inlineStr"/>
      <c r="B348" s="1" t="inlineStr"/>
      <c r="C348" s="1" t="inlineStr"/>
      <c r="D348" s="1" t="inlineStr"/>
      <c r="E348" s="3" t="inlineStr"/>
      <c r="F348" s="3" t="inlineStr"/>
      <c r="G348" s="3" t="inlineStr"/>
      <c r="H348" s="3" t="inlineStr"/>
      <c r="I348" s="3" t="inlineStr"/>
      <c r="J348" s="3" t="inlineStr"/>
    </row>
    <row r="349" customHeight="1" ht="12">
      <c r="A349" s="3" t="inlineStr"/>
      <c r="B349" s="3" t="inlineStr"/>
      <c r="C349" s="3" t="inlineStr"/>
      <c r="D349" s="3" t="inlineStr"/>
      <c r="E349" s="15" t="inlineStr">
        <f>"TOTAL DA MEMÓRIA DE CÁLCULO: "&amp;TEXT(J344,"0,00")</f>
        <is>
          <r>
            <t xml:space="preserve">TOTAL DA MEMÓRIA DE CÁLCULO: 2,00</t>
          </r>
        </is>
      </c>
      <c r="F349" s="15" t="inlineStr"/>
      <c r="G349" s="15" t="inlineStr"/>
      <c r="H349" s="15" t="inlineStr"/>
      <c r="I349" s="15" t="inlineStr"/>
      <c r="J349" s="15" t="inlineStr"/>
    </row>
    <row r="350" customHeight="1" ht="10">
      <c r="A350" s="1" t="inlineStr"/>
      <c r="B350" s="1" t="inlineStr"/>
      <c r="C350" s="1" t="inlineStr"/>
      <c r="D350" s="1" t="inlineStr"/>
      <c r="E350" s="1" t="inlineStr"/>
      <c r="F350" s="3" t="inlineStr"/>
      <c r="G350" s="3" t="inlineStr"/>
      <c r="H350" s="3" t="inlineStr"/>
      <c r="I350" s="3" t="inlineStr"/>
      <c r="J350" s="3" t="inlineStr"/>
    </row>
    <row r="351" customHeight="1" ht="43">
      <c r="A351" s="2" t="inlineStr">
        <is>
          <r>
            <t xml:space="preserve">4.5.4</t>
          </r>
        </is>
      </c>
      <c r="B351" s="2" t="inlineStr">
        <is>
          <r>
            <t xml:space="preserve">103800</t>
          </r>
        </is>
      </c>
      <c r="C351" s="2" t="inlineStr">
        <is>
          <r>
            <t xml:space="preserve">PEDRA ARGAMASSADA COM CIMENTO E AREIA 1:3, 40% DE ARGAMASSA EM VOLUME - AREIA E PEDRA DE MÃO COMERCIAIS - FORNECIMENTO E ASSENTAMENTO. AF_08/2022 (M3)</t>
          </r>
        </is>
      </c>
      <c r="D351" s="2" t="inlineStr"/>
      <c r="E351" s="2" t="inlineStr"/>
      <c r="F351" s="2" t="inlineStr"/>
      <c r="G351" s="2" t="inlineStr"/>
      <c r="H351" s="2" t="inlineStr"/>
      <c r="I351" s="2" t="inlineStr"/>
      <c r="J351" s="4" t="n">
        <f>ROUND(SUM(G355),2)</f>
        <v>8.5</v>
      </c>
    </row>
    <row r="352" customHeight="1" ht="15">
      <c r="A352" s="5" t="inlineStr"/>
      <c r="B352" s="5" t="inlineStr"/>
      <c r="C352" s="5" t="inlineStr"/>
      <c r="D352" s="6" t="inlineStr">
        <is>
          <r>
            <t xml:space="preserve">COMPR</t>
          </r>
        </is>
      </c>
      <c r="E352" s="6" t="inlineStr">
        <is>
          <r>
            <t xml:space="preserve">LARG</t>
          </r>
        </is>
      </c>
      <c r="F352" s="6" t="inlineStr">
        <is>
          <r>
            <t xml:space="preserve">ALT</t>
          </r>
        </is>
      </c>
      <c r="G352" s="6" t="inlineStr">
        <is>
          <r>
            <t xml:space="preserve">QTD</t>
          </r>
        </is>
      </c>
      <c r="H352" s="3" t="inlineStr"/>
      <c r="I352" s="3" t="inlineStr"/>
      <c r="J352" s="3" t="inlineStr"/>
    </row>
    <row r="353" customHeight="1" ht="13">
      <c r="A353" s="7" t="inlineStr">
        <is>
          <r>
            <t xml:space="preserve">Mureta </t>
          </r>
        </is>
      </c>
      <c r="B353" s="7" t="inlineStr"/>
      <c r="C353" s="8" t="inlineStr">
        <is>
          <r>
            <t xml:space="preserve">COMPR*LARG*ALT</t>
          </r>
        </is>
      </c>
      <c r="D353" s="9" t="n">
        <v>10.0</v>
      </c>
      <c r="E353" s="9" t="n">
        <v>0.5</v>
      </c>
      <c r="F353" s="9" t="n">
        <v>0.5</v>
      </c>
      <c r="G353" s="10" t="n">
        <f>ROUND(D353 * E353 * F353,2)</f>
        <v>2.5</v>
      </c>
      <c r="H353" s="3" t="inlineStr"/>
      <c r="I353" s="3" t="inlineStr"/>
      <c r="J353" s="3" t="inlineStr"/>
    </row>
    <row r="354" customHeight="1" ht="13">
      <c r="A354" s="7" t="inlineStr">
        <is>
          <r>
            <t xml:space="preserve">Mureta </t>
          </r>
        </is>
      </c>
      <c r="B354" s="7" t="inlineStr"/>
      <c r="C354" s="8" t="inlineStr">
        <is>
          <r>
            <t xml:space="preserve">COMPR*LARG*ALT</t>
          </r>
        </is>
      </c>
      <c r="D354" s="9" t="n">
        <v>10.0</v>
      </c>
      <c r="E354" s="9" t="n">
        <v>0.6</v>
      </c>
      <c r="F354" s="9" t="n">
        <v>1.0</v>
      </c>
      <c r="G354" s="10" t="n">
        <f>ROUND(D354 * E354 * F354,2)</f>
        <v>6.0</v>
      </c>
      <c r="H354" s="3" t="inlineStr"/>
      <c r="I354" s="3" t="inlineStr"/>
      <c r="J354" s="3" t="inlineStr"/>
    </row>
    <row r="355" customHeight="1" ht="15">
      <c r="A355" s="11" t="inlineStr"/>
      <c r="B355" s="11" t="inlineStr"/>
      <c r="C355" s="12" t="inlineStr"/>
      <c r="D355" s="13" t="inlineStr"/>
      <c r="E355" s="13" t="inlineStr"/>
      <c r="F355" s="13" t="inlineStr"/>
      <c r="G355" s="14" t="n">
        <f>ROUND(SUM(G353:G354),2)</f>
        <v>8.5</v>
      </c>
      <c r="H355" s="3" t="inlineStr"/>
      <c r="I355" s="3" t="inlineStr"/>
      <c r="J355" s="3" t="inlineStr"/>
    </row>
    <row r="356" customHeight="1" ht="10">
      <c r="A356" s="1" t="inlineStr"/>
      <c r="B356" s="1" t="inlineStr"/>
      <c r="C356" s="1" t="inlineStr"/>
      <c r="D356" s="1" t="inlineStr"/>
      <c r="E356" s="3" t="inlineStr"/>
      <c r="F356" s="3" t="inlineStr"/>
      <c r="G356" s="3" t="inlineStr"/>
      <c r="H356" s="3" t="inlineStr"/>
      <c r="I356" s="3" t="inlineStr"/>
      <c r="J356" s="3" t="inlineStr"/>
    </row>
    <row r="357" customHeight="1" ht="12">
      <c r="A357" s="3" t="inlineStr"/>
      <c r="B357" s="3" t="inlineStr"/>
      <c r="C357" s="3" t="inlineStr"/>
      <c r="D357" s="3" t="inlineStr"/>
      <c r="E357" s="15" t="inlineStr">
        <f>"TOTAL DA MEMÓRIA DE CÁLCULO: "&amp;TEXT(J351,"0,00")</f>
        <is>
          <r>
            <t xml:space="preserve">TOTAL DA MEMÓRIA DE CÁLCULO: 8,50</t>
          </r>
        </is>
      </c>
      <c r="F357" s="15" t="inlineStr"/>
      <c r="G357" s="15" t="inlineStr"/>
      <c r="H357" s="15" t="inlineStr"/>
      <c r="I357" s="15" t="inlineStr"/>
      <c r="J357" s="15" t="inlineStr"/>
    </row>
    <row r="358" customHeight="1" ht="10">
      <c r="A358" s="1" t="inlineStr"/>
      <c r="B358" s="1" t="inlineStr"/>
      <c r="C358" s="1" t="inlineStr"/>
      <c r="D358" s="1" t="inlineStr"/>
      <c r="E358" s="1" t="inlineStr"/>
      <c r="F358" s="3" t="inlineStr"/>
      <c r="G358" s="3" t="inlineStr"/>
      <c r="H358" s="3" t="inlineStr"/>
      <c r="I358" s="3" t="inlineStr"/>
      <c r="J358" s="3" t="inlineStr"/>
    </row>
    <row r="359" customHeight="1" ht="43">
      <c r="A359" s="2" t="inlineStr">
        <is>
          <r>
            <t xml:space="preserve">4.5.5</t>
          </r>
        </is>
      </c>
      <c r="B359" s="2" t="inlineStr">
        <is>
          <r>
            <t xml:space="preserve">CP-06.01.10-PMSLM</t>
          </r>
        </is>
      </c>
      <c r="C359" s="2" t="inlineStr">
        <is>
          <r>
            <t xml:space="preserve">CARGA E TRANSP. MANUAL HORIZONTAL EM CARRO DE MAO, DE MATERIAIS A GRANEL, P/ DISTANCIAS ATE 30m (M3)</t>
          </r>
        </is>
      </c>
      <c r="D359" s="2" t="inlineStr"/>
      <c r="E359" s="2" t="inlineStr"/>
      <c r="F359" s="2" t="inlineStr"/>
      <c r="G359" s="2" t="inlineStr"/>
      <c r="H359" s="2" t="inlineStr"/>
      <c r="I359" s="2" t="inlineStr"/>
      <c r="J359" s="4" t="n">
        <f>ROUND(SUM(E362),2)</f>
        <v>8.5</v>
      </c>
    </row>
    <row r="360" customHeight="1" ht="15">
      <c r="A360" s="5" t="inlineStr"/>
      <c r="B360" s="5" t="inlineStr"/>
      <c r="C360" s="5" t="inlineStr"/>
      <c r="D360" s="6" t="inlineStr">
        <is>
          <r>
            <t xml:space="preserve">QUANT</t>
          </r>
        </is>
      </c>
      <c r="E360" s="6" t="inlineStr">
        <is>
          <r>
            <t xml:space="preserve">QTD</t>
          </r>
        </is>
      </c>
      <c r="F360" s="3" t="inlineStr"/>
      <c r="G360" s="3" t="inlineStr"/>
      <c r="H360" s="3" t="inlineStr"/>
      <c r="I360" s="3" t="inlineStr"/>
      <c r="J360" s="3" t="inlineStr"/>
    </row>
    <row r="361" customHeight="1" ht="13">
      <c r="A361" s="7" t="inlineStr">
        <is>
          <r>
            <t xml:space="preserve">Pedra rachão</t>
          </r>
        </is>
      </c>
      <c r="B361" s="7" t="inlineStr"/>
      <c r="C361" s="8" t="inlineStr">
        <is>
          <r>
            <t xml:space="preserve">QUANT</t>
          </r>
        </is>
      </c>
      <c r="D361" s="9" t="n">
        <v>8.5</v>
      </c>
      <c r="E361" s="10" t="n">
        <f>ROUND(D361,2)</f>
        <v>8.5</v>
      </c>
      <c r="F361" s="3" t="inlineStr"/>
      <c r="G361" s="3" t="inlineStr"/>
      <c r="H361" s="3" t="inlineStr"/>
      <c r="I361" s="3" t="inlineStr"/>
      <c r="J361" s="3" t="inlineStr"/>
    </row>
    <row r="362" customHeight="1" ht="15">
      <c r="A362" s="11" t="inlineStr"/>
      <c r="B362" s="11" t="inlineStr"/>
      <c r="C362" s="12" t="inlineStr"/>
      <c r="D362" s="13" t="inlineStr"/>
      <c r="E362" s="14" t="n">
        <f>ROUND(SUM(E361:E361),2)</f>
        <v>8.5</v>
      </c>
      <c r="F362" s="3" t="inlineStr"/>
      <c r="G362" s="3" t="inlineStr"/>
      <c r="H362" s="3" t="inlineStr"/>
      <c r="I362" s="3" t="inlineStr"/>
      <c r="J362" s="3" t="inlineStr"/>
    </row>
    <row r="363" customHeight="1" ht="10">
      <c r="A363" s="1" t="inlineStr"/>
      <c r="B363" s="1" t="inlineStr"/>
      <c r="C363" s="1" t="inlineStr"/>
      <c r="D363" s="1" t="inlineStr"/>
      <c r="E363" s="3" t="inlineStr"/>
      <c r="F363" s="3" t="inlineStr"/>
      <c r="G363" s="3" t="inlineStr"/>
      <c r="H363" s="3" t="inlineStr"/>
      <c r="I363" s="3" t="inlineStr"/>
      <c r="J363" s="3" t="inlineStr"/>
    </row>
    <row r="364" customHeight="1" ht="12">
      <c r="A364" s="3" t="inlineStr"/>
      <c r="B364" s="3" t="inlineStr"/>
      <c r="C364" s="3" t="inlineStr"/>
      <c r="D364" s="3" t="inlineStr"/>
      <c r="E364" s="15" t="inlineStr">
        <f>"TOTAL DA MEMÓRIA DE CÁLCULO: "&amp;TEXT(J359,"0,00")</f>
        <is>
          <r>
            <t xml:space="preserve">TOTAL DA MEMÓRIA DE CÁLCULO: 8,50</t>
          </r>
        </is>
      </c>
      <c r="F364" s="15" t="inlineStr"/>
      <c r="G364" s="15" t="inlineStr"/>
      <c r="H364" s="15" t="inlineStr"/>
      <c r="I364" s="15" t="inlineStr"/>
      <c r="J364" s="15" t="inlineStr"/>
    </row>
    <row r="365" customHeight="1" ht="10">
      <c r="A365" s="1" t="inlineStr"/>
      <c r="B365" s="1" t="inlineStr"/>
      <c r="C365" s="1" t="inlineStr"/>
      <c r="D365" s="1" t="inlineStr"/>
      <c r="E365" s="1" t="inlineStr"/>
      <c r="F365" s="3" t="inlineStr"/>
      <c r="G365" s="3" t="inlineStr"/>
      <c r="H365" s="3" t="inlineStr"/>
      <c r="I365" s="3" t="inlineStr"/>
      <c r="J365" s="3" t="inlineStr"/>
    </row>
    <row r="366" customHeight="1" ht="55">
      <c r="A366" s="2" t="inlineStr">
        <is>
          <r>
            <t xml:space="preserve">4.5.6</t>
          </r>
        </is>
      </c>
      <c r="B366" s="2" t="inlineStr">
        <is>
          <r>
            <t xml:space="preserve">100974</t>
          </r>
        </is>
      </c>
      <c r="C366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366" s="2" t="inlineStr"/>
      <c r="E366" s="2" t="inlineStr"/>
      <c r="F366" s="2" t="inlineStr"/>
      <c r="G366" s="2" t="inlineStr"/>
      <c r="H366" s="2" t="inlineStr"/>
      <c r="I366" s="2" t="inlineStr"/>
      <c r="J366" s="4" t="n">
        <f>ROUND(SUM(F369),2)</f>
        <v>11.9</v>
      </c>
    </row>
    <row r="367" customHeight="1" ht="15">
      <c r="A367" s="5" t="inlineStr"/>
      <c r="B367" s="5" t="inlineStr"/>
      <c r="C367" s="5" t="inlineStr"/>
      <c r="D367" s="6" t="inlineStr">
        <is>
          <r>
            <t xml:space="preserve">VOL</t>
          </r>
        </is>
      </c>
      <c r="E367" s="6" t="inlineStr">
        <is>
          <r>
            <t xml:space="preserve">EMPOL</t>
          </r>
        </is>
      </c>
      <c r="F367" s="6" t="inlineStr">
        <is>
          <r>
            <t xml:space="preserve">QTD</t>
          </r>
        </is>
      </c>
      <c r="G367" s="3" t="inlineStr"/>
      <c r="H367" s="3" t="inlineStr"/>
      <c r="I367" s="3" t="inlineStr"/>
      <c r="J367" s="3" t="inlineStr"/>
    </row>
    <row r="368" customHeight="1" ht="27">
      <c r="A368" s="7" t="inlineStr">
        <is>
          <r>
            <t xml:space="preserve">PEDRA ARGAMASSADA COM CIMENTO E AREIA ITEM: 4.5.4</t>
          </r>
        </is>
      </c>
      <c r="B368" s="7" t="inlineStr"/>
      <c r="C368" s="8" t="inlineStr">
        <is>
          <r>
            <t xml:space="preserve">VOL*EMPOL</t>
          </r>
        </is>
      </c>
      <c r="D368" s="9" t="n">
        <v>8.5</v>
      </c>
      <c r="E368" s="9" t="n">
        <v>1.4</v>
      </c>
      <c r="F368" s="10" t="n">
        <f>ROUND(D368 * E368,2)</f>
        <v>11.9</v>
      </c>
      <c r="G368" s="3" t="inlineStr"/>
      <c r="H368" s="3" t="inlineStr"/>
      <c r="I368" s="3" t="inlineStr"/>
      <c r="J368" s="3" t="inlineStr"/>
    </row>
    <row r="369" customHeight="1" ht="15">
      <c r="A369" s="11" t="inlineStr"/>
      <c r="B369" s="11" t="inlineStr"/>
      <c r="C369" s="12" t="inlineStr"/>
      <c r="D369" s="13" t="inlineStr"/>
      <c r="E369" s="13" t="inlineStr"/>
      <c r="F369" s="14" t="n">
        <f>ROUND(SUM(F368:F368),2)</f>
        <v>11.9</v>
      </c>
      <c r="G369" s="3" t="inlineStr"/>
      <c r="H369" s="3" t="inlineStr"/>
      <c r="I369" s="3" t="inlineStr"/>
      <c r="J369" s="3" t="inlineStr"/>
    </row>
    <row r="370" customHeight="1" ht="10">
      <c r="A370" s="1" t="inlineStr"/>
      <c r="B370" s="1" t="inlineStr"/>
      <c r="C370" s="1" t="inlineStr"/>
      <c r="D370" s="1" t="inlineStr"/>
      <c r="E370" s="3" t="inlineStr"/>
      <c r="F370" s="3" t="inlineStr"/>
      <c r="G370" s="3" t="inlineStr"/>
      <c r="H370" s="3" t="inlineStr"/>
      <c r="I370" s="3" t="inlineStr"/>
      <c r="J370" s="3" t="inlineStr"/>
    </row>
    <row r="371" customHeight="1" ht="12">
      <c r="A371" s="3" t="inlineStr"/>
      <c r="B371" s="3" t="inlineStr"/>
      <c r="C371" s="3" t="inlineStr"/>
      <c r="D371" s="3" t="inlineStr"/>
      <c r="E371" s="15" t="inlineStr">
        <f>"TOTAL DA MEMÓRIA DE CÁLCULO: "&amp;TEXT(J366,"0,00")</f>
        <is>
          <r>
            <t xml:space="preserve">TOTAL DA MEMÓRIA DE CÁLCULO: 11,90</t>
          </r>
        </is>
      </c>
      <c r="F371" s="15" t="inlineStr"/>
      <c r="G371" s="15" t="inlineStr"/>
      <c r="H371" s="15" t="inlineStr"/>
      <c r="I371" s="15" t="inlineStr"/>
      <c r="J371" s="15" t="inlineStr"/>
    </row>
    <row r="372" customHeight="1" ht="10">
      <c r="A372" s="1" t="inlineStr"/>
      <c r="B372" s="1" t="inlineStr"/>
      <c r="C372" s="1" t="inlineStr"/>
      <c r="D372" s="1" t="inlineStr"/>
      <c r="E372" s="1" t="inlineStr"/>
      <c r="F372" s="3" t="inlineStr"/>
      <c r="G372" s="3" t="inlineStr"/>
      <c r="H372" s="3" t="inlineStr"/>
      <c r="I372" s="3" t="inlineStr"/>
      <c r="J372" s="3" t="inlineStr"/>
    </row>
    <row r="373" customHeight="1" ht="43">
      <c r="A373" s="2" t="inlineStr">
        <is>
          <r>
            <t xml:space="preserve">4.5.7</t>
          </r>
        </is>
      </c>
      <c r="B373" s="2" t="inlineStr">
        <is>
          <r>
            <t xml:space="preserve">95875</t>
          </r>
        </is>
      </c>
      <c r="C373" s="2" t="inlineStr">
        <is>
          <r>
            <t xml:space="preserve">TRANSPORTE COM CAMINHÃO BASCULANTE DE 10 M³, EM VIA URBANA PAVIMENTADA, DMT ATÉ 30 KM (UNIDADE: M3XKM). AF_07/2020 (M3XKM)</t>
          </r>
        </is>
      </c>
      <c r="D373" s="2" t="inlineStr"/>
      <c r="E373" s="2" t="inlineStr"/>
      <c r="F373" s="2" t="inlineStr"/>
      <c r="G373" s="2" t="inlineStr"/>
      <c r="H373" s="2" t="inlineStr"/>
      <c r="I373" s="2" t="inlineStr"/>
      <c r="J373" s="4" t="n">
        <f>ROUND(SUM(G376),2)</f>
        <v>357.0</v>
      </c>
    </row>
    <row r="374" customHeight="1" ht="15">
      <c r="A374" s="5" t="inlineStr"/>
      <c r="B374" s="5" t="inlineStr"/>
      <c r="C374" s="5" t="inlineStr"/>
      <c r="D374" s="6" t="inlineStr">
        <is>
          <r>
            <t xml:space="preserve">VOL</t>
          </r>
        </is>
      </c>
      <c r="E374" s="6" t="inlineStr">
        <is>
          <r>
            <t xml:space="preserve">EMPOL</t>
          </r>
        </is>
      </c>
      <c r="F374" s="6" t="inlineStr">
        <is>
          <r>
            <t xml:space="preserve">KM</t>
          </r>
        </is>
      </c>
      <c r="G374" s="6" t="inlineStr">
        <is>
          <r>
            <t xml:space="preserve">QTD</t>
          </r>
        </is>
      </c>
      <c r="H374" s="3" t="inlineStr"/>
      <c r="I374" s="3" t="inlineStr"/>
      <c r="J374" s="3" t="inlineStr"/>
    </row>
    <row r="375" customHeight="1" ht="27">
      <c r="A375" s="7" t="inlineStr">
        <is>
          <r>
            <t xml:space="preserve">PEDRA ARGAMASSADA COM CIMENTO E AREIA ITEM: 4.5.4</t>
          </r>
        </is>
      </c>
      <c r="B375" s="7" t="inlineStr"/>
      <c r="C375" s="8" t="inlineStr">
        <is>
          <r>
            <t xml:space="preserve">VOL*EMPOL*KM</t>
          </r>
        </is>
      </c>
      <c r="D375" s="9" t="n">
        <v>8.5</v>
      </c>
      <c r="E375" s="9" t="n">
        <v>1.4</v>
      </c>
      <c r="F375" s="9" t="n">
        <v>30.0</v>
      </c>
      <c r="G375" s="10" t="n">
        <f>ROUND(D375 * E375 * F375,2)</f>
        <v>357.0</v>
      </c>
      <c r="H375" s="3" t="inlineStr"/>
      <c r="I375" s="3" t="inlineStr"/>
      <c r="J375" s="3" t="inlineStr"/>
    </row>
    <row r="376" customHeight="1" ht="15">
      <c r="A376" s="11" t="inlineStr"/>
      <c r="B376" s="11" t="inlineStr"/>
      <c r="C376" s="12" t="inlineStr"/>
      <c r="D376" s="13" t="inlineStr"/>
      <c r="E376" s="13" t="inlineStr"/>
      <c r="F376" s="13" t="inlineStr"/>
      <c r="G376" s="14" t="n">
        <f>ROUND(SUM(G375:G375),2)</f>
        <v>357.0</v>
      </c>
      <c r="H376" s="3" t="inlineStr"/>
      <c r="I376" s="3" t="inlineStr"/>
      <c r="J376" s="3" t="inlineStr"/>
    </row>
    <row r="377" customHeight="1" ht="10">
      <c r="A377" s="1" t="inlineStr"/>
      <c r="B377" s="1" t="inlineStr"/>
      <c r="C377" s="1" t="inlineStr"/>
      <c r="D377" s="1" t="inlineStr"/>
      <c r="E377" s="3" t="inlineStr"/>
      <c r="F377" s="3" t="inlineStr"/>
      <c r="G377" s="3" t="inlineStr"/>
      <c r="H377" s="3" t="inlineStr"/>
      <c r="I377" s="3" t="inlineStr"/>
      <c r="J377" s="3" t="inlineStr"/>
    </row>
    <row r="378" customHeight="1" ht="12">
      <c r="A378" s="3" t="inlineStr"/>
      <c r="B378" s="3" t="inlineStr"/>
      <c r="C378" s="3" t="inlineStr"/>
      <c r="D378" s="3" t="inlineStr"/>
      <c r="E378" s="15" t="inlineStr">
        <f>"TOTAL DA MEMÓRIA DE CÁLCULO: "&amp;TEXT(J373,"0,00")</f>
        <is>
          <r>
            <t xml:space="preserve">TOTAL DA MEMÓRIA DE CÁLCULO: 357,00</t>
          </r>
        </is>
      </c>
      <c r="F378" s="15" t="inlineStr"/>
      <c r="G378" s="15" t="inlineStr"/>
      <c r="H378" s="15" t="inlineStr"/>
      <c r="I378" s="15" t="inlineStr"/>
      <c r="J378" s="15" t="inlineStr"/>
    </row>
    <row r="379" customHeight="1" ht="10">
      <c r="A379" s="1" t="inlineStr"/>
      <c r="B379" s="1" t="inlineStr"/>
      <c r="C379" s="1" t="inlineStr"/>
      <c r="D379" s="1" t="inlineStr"/>
      <c r="E379" s="1" t="inlineStr"/>
      <c r="F379" s="3" t="inlineStr"/>
      <c r="G379" s="3" t="inlineStr"/>
      <c r="H379" s="3" t="inlineStr"/>
      <c r="I379" s="3" t="inlineStr"/>
      <c r="J379" s="3" t="inlineStr"/>
    </row>
    <row r="380" customHeight="1" ht="20">
      <c r="A380" s="2" t="inlineStr">
        <is>
          <r>
            <t xml:space="preserve">4.6. SINALIZAÇÃO</t>
          </r>
        </is>
      </c>
      <c r="B380" s="2" t="inlineStr"/>
      <c r="C380" s="2" t="inlineStr"/>
      <c r="D380" s="2" t="inlineStr"/>
      <c r="E380" s="2" t="inlineStr"/>
      <c r="F380" s="2" t="inlineStr"/>
      <c r="G380" s="2" t="inlineStr"/>
      <c r="H380" s="2" t="inlineStr"/>
      <c r="I380" s="2" t="inlineStr"/>
      <c r="J380" s="2" t="inlineStr"/>
    </row>
    <row r="381" customHeight="1" ht="10">
      <c r="A381" s="1" t="inlineStr"/>
      <c r="B381" s="1" t="inlineStr"/>
      <c r="C381" s="1" t="inlineStr"/>
      <c r="D381" s="1" t="inlineStr"/>
      <c r="E381" s="3" t="inlineStr"/>
      <c r="F381" s="3" t="inlineStr"/>
      <c r="G381" s="3" t="inlineStr"/>
      <c r="H381" s="3" t="inlineStr"/>
      <c r="I381" s="3" t="inlineStr"/>
      <c r="J381" s="3" t="inlineStr"/>
    </row>
    <row r="382" customHeight="1" ht="43">
      <c r="A382" s="2" t="inlineStr">
        <is>
          <r>
            <t xml:space="preserve">4.6.1</t>
          </r>
        </is>
      </c>
      <c r="B382" s="2" t="inlineStr">
        <is>
          <r>
            <t xml:space="preserve">CP-S02555-PMSLM</t>
          </r>
        </is>
      </c>
      <c r="C382" s="2" t="inlineStr">
        <is>
          <r>
            <t xml:space="preserve">PLACA 20X45 CM EM CHAPA ESMALTADA PARA IDENTIFICAÇÃO DE LOGRADOUROS (UN)</t>
          </r>
        </is>
      </c>
      <c r="D382" s="2" t="inlineStr"/>
      <c r="E382" s="2" t="inlineStr"/>
      <c r="F382" s="2" t="inlineStr"/>
      <c r="G382" s="2" t="inlineStr"/>
      <c r="H382" s="2" t="inlineStr"/>
      <c r="I382" s="2" t="inlineStr"/>
      <c r="J382" s="4" t="n">
        <f>ROUND(SUM(E385),2)</f>
        <v>2.0</v>
      </c>
    </row>
    <row r="383" customHeight="1" ht="15">
      <c r="A383" s="5" t="inlineStr"/>
      <c r="B383" s="5" t="inlineStr"/>
      <c r="C383" s="5" t="inlineStr"/>
      <c r="D383" s="6" t="inlineStr">
        <is>
          <r>
            <t xml:space="preserve">QUANT</t>
          </r>
        </is>
      </c>
      <c r="E383" s="6" t="inlineStr">
        <is>
          <r>
            <t xml:space="preserve">QTD</t>
          </r>
        </is>
      </c>
      <c r="F383" s="3" t="inlineStr"/>
      <c r="G383" s="3" t="inlineStr"/>
      <c r="H383" s="3" t="inlineStr"/>
      <c r="I383" s="3" t="inlineStr"/>
      <c r="J383" s="3" t="inlineStr"/>
    </row>
    <row r="384" customHeight="1" ht="13">
      <c r="A384" s="7" t="inlineStr">
        <is>
          <r>
            <t xml:space="preserve">E. 1+6,30</t>
          </r>
        </is>
      </c>
      <c r="B384" s="7" t="inlineStr"/>
      <c r="C384" s="8" t="inlineStr">
        <is>
          <r>
            <t xml:space="preserve">QUANT</t>
          </r>
        </is>
      </c>
      <c r="D384" s="9" t="n">
        <v>2.0</v>
      </c>
      <c r="E384" s="10" t="n">
        <f>ROUND(D384,2)</f>
        <v>2.0</v>
      </c>
      <c r="F384" s="3" t="inlineStr"/>
      <c r="G384" s="3" t="inlineStr"/>
      <c r="H384" s="3" t="inlineStr"/>
      <c r="I384" s="3" t="inlineStr"/>
      <c r="J384" s="3" t="inlineStr"/>
    </row>
    <row r="385" customHeight="1" ht="15">
      <c r="A385" s="11" t="inlineStr"/>
      <c r="B385" s="11" t="inlineStr"/>
      <c r="C385" s="12" t="inlineStr"/>
      <c r="D385" s="13" t="inlineStr"/>
      <c r="E385" s="14" t="n">
        <f>ROUND(SUM(E384:E384),2)</f>
        <v>2.0</v>
      </c>
      <c r="F385" s="3" t="inlineStr"/>
      <c r="G385" s="3" t="inlineStr"/>
      <c r="H385" s="3" t="inlineStr"/>
      <c r="I385" s="3" t="inlineStr"/>
      <c r="J385" s="3" t="inlineStr"/>
    </row>
    <row r="386" customHeight="1" ht="10">
      <c r="A386" s="1" t="inlineStr"/>
      <c r="B386" s="1" t="inlineStr"/>
      <c r="C386" s="1" t="inlineStr"/>
      <c r="D386" s="1" t="inlineStr"/>
      <c r="E386" s="3" t="inlineStr"/>
      <c r="F386" s="3" t="inlineStr"/>
      <c r="G386" s="3" t="inlineStr"/>
      <c r="H386" s="3" t="inlineStr"/>
      <c r="I386" s="3" t="inlineStr"/>
      <c r="J386" s="3" t="inlineStr"/>
    </row>
    <row r="387" customHeight="1" ht="12">
      <c r="A387" s="3" t="inlineStr"/>
      <c r="B387" s="3" t="inlineStr"/>
      <c r="C387" s="3" t="inlineStr"/>
      <c r="D387" s="3" t="inlineStr"/>
      <c r="E387" s="15" t="inlineStr">
        <f>"TOTAL DA MEMÓRIA DE CÁLCULO: "&amp;TEXT(J382,"0,00")</f>
        <is>
          <r>
            <t xml:space="preserve">TOTAL DA MEMÓRIA DE CÁLCULO: 2,00</t>
          </r>
        </is>
      </c>
      <c r="F387" s="15" t="inlineStr"/>
      <c r="G387" s="15" t="inlineStr"/>
      <c r="H387" s="15" t="inlineStr"/>
      <c r="I387" s="15" t="inlineStr"/>
      <c r="J387" s="15" t="inlineStr"/>
    </row>
    <row r="388" customHeight="1" ht="10">
      <c r="A388" s="1" t="inlineStr"/>
      <c r="B388" s="1" t="inlineStr"/>
      <c r="C388" s="1" t="inlineStr"/>
      <c r="D388" s="1" t="inlineStr"/>
      <c r="E388" s="1" t="inlineStr"/>
      <c r="F388" s="3" t="inlineStr"/>
      <c r="G388" s="3" t="inlineStr"/>
      <c r="H388" s="3" t="inlineStr"/>
      <c r="I388" s="3" t="inlineStr"/>
      <c r="J388" s="3" t="inlineStr"/>
    </row>
    <row r="389" customHeight="1" ht="31">
      <c r="A389" s="2" t="inlineStr">
        <is>
          <r>
            <t xml:space="preserve">4.6.2</t>
          </r>
        </is>
      </c>
      <c r="B389" s="2" t="inlineStr">
        <is>
          <r>
            <t xml:space="preserve">102498</t>
          </r>
        </is>
      </c>
      <c r="C389" s="2" t="inlineStr">
        <is>
          <r>
            <t xml:space="preserve">PINTURA DE MEIO-FIO COM TINTA BRANCA A BASE DE CAL (CAIAÇÃO). AF_05/2021 (M)</t>
          </r>
        </is>
      </c>
      <c r="D389" s="2" t="inlineStr"/>
      <c r="E389" s="2" t="inlineStr"/>
      <c r="F389" s="2" t="inlineStr"/>
      <c r="G389" s="2" t="inlineStr"/>
      <c r="H389" s="2" t="inlineStr"/>
      <c r="I389" s="2" t="inlineStr"/>
      <c r="J389" s="4" t="n">
        <f>ROUND(SUM(F392),2)</f>
        <v>20.0</v>
      </c>
    </row>
    <row r="390" customHeight="1" ht="15">
      <c r="A390" s="5" t="inlineStr"/>
      <c r="B390" s="5" t="inlineStr"/>
      <c r="C390" s="5" t="inlineStr"/>
      <c r="D390" s="6" t="inlineStr">
        <is>
          <r>
            <t xml:space="preserve">COMPR</t>
          </r>
        </is>
      </c>
      <c r="E390" s="6" t="inlineStr">
        <is>
          <r>
            <t xml:space="preserve">QUANT</t>
          </r>
        </is>
      </c>
      <c r="F390" s="6" t="inlineStr">
        <is>
          <r>
            <t xml:space="preserve">QTD</t>
          </r>
        </is>
      </c>
      <c r="G390" s="3" t="inlineStr"/>
      <c r="H390" s="3" t="inlineStr"/>
      <c r="I390" s="3" t="inlineStr"/>
      <c r="J390" s="3" t="inlineStr"/>
    </row>
    <row r="391" customHeight="1" ht="13">
      <c r="A391" s="7" t="inlineStr"/>
      <c r="B391" s="7" t="inlineStr"/>
      <c r="C391" s="8" t="inlineStr">
        <is>
          <r>
            <t xml:space="preserve">COMPR*QUANT</t>
          </r>
        </is>
      </c>
      <c r="D391" s="9" t="n">
        <v>10.0</v>
      </c>
      <c r="E391" s="9" t="n">
        <v>2.0</v>
      </c>
      <c r="F391" s="10" t="n">
        <f>ROUND(D391 * E391,2)</f>
        <v>20.0</v>
      </c>
      <c r="G391" s="3" t="inlineStr"/>
      <c r="H391" s="3" t="inlineStr"/>
      <c r="I391" s="3" t="inlineStr"/>
      <c r="J391" s="3" t="inlineStr"/>
    </row>
    <row r="392" customHeight="1" ht="15">
      <c r="A392" s="11" t="inlineStr"/>
      <c r="B392" s="11" t="inlineStr"/>
      <c r="C392" s="12" t="inlineStr"/>
      <c r="D392" s="13" t="inlineStr"/>
      <c r="E392" s="13" t="inlineStr"/>
      <c r="F392" s="14" t="n">
        <f>ROUND(SUM(F391:F391),2)</f>
        <v>20.0</v>
      </c>
      <c r="G392" s="3" t="inlineStr"/>
      <c r="H392" s="3" t="inlineStr"/>
      <c r="I392" s="3" t="inlineStr"/>
      <c r="J392" s="3" t="inlineStr"/>
    </row>
    <row r="393" customHeight="1" ht="10">
      <c r="A393" s="1" t="inlineStr"/>
      <c r="B393" s="1" t="inlineStr"/>
      <c r="C393" s="1" t="inlineStr"/>
      <c r="D393" s="1" t="inlineStr"/>
      <c r="E393" s="3" t="inlineStr"/>
      <c r="F393" s="3" t="inlineStr"/>
      <c r="G393" s="3" t="inlineStr"/>
      <c r="H393" s="3" t="inlineStr"/>
      <c r="I393" s="3" t="inlineStr"/>
      <c r="J393" s="3" t="inlineStr"/>
    </row>
    <row r="394" customHeight="1" ht="12">
      <c r="A394" s="3" t="inlineStr"/>
      <c r="B394" s="3" t="inlineStr"/>
      <c r="C394" s="3" t="inlineStr"/>
      <c r="D394" s="3" t="inlineStr"/>
      <c r="E394" s="15" t="inlineStr">
        <f>"TOTAL DA MEMÓRIA DE CÁLCULO: "&amp;TEXT(J389,"0,00")</f>
        <is>
          <r>
            <t xml:space="preserve">TOTAL DA MEMÓRIA DE CÁLCULO: 20,00</t>
          </r>
        </is>
      </c>
      <c r="F394" s="15" t="inlineStr"/>
      <c r="G394" s="15" t="inlineStr"/>
      <c r="H394" s="15" t="inlineStr"/>
      <c r="I394" s="15" t="inlineStr"/>
      <c r="J394" s="15" t="inlineStr"/>
    </row>
    <row r="395" customHeight="1" ht="10">
      <c r="A395" s="1" t="inlineStr"/>
      <c r="B395" s="1" t="inlineStr"/>
      <c r="C395" s="1" t="inlineStr"/>
      <c r="D395" s="1" t="inlineStr"/>
      <c r="E395" s="1" t="inlineStr"/>
      <c r="F395" s="3" t="inlineStr"/>
      <c r="G395" s="3" t="inlineStr"/>
      <c r="H395" s="3" t="inlineStr"/>
      <c r="I395" s="3" t="inlineStr"/>
      <c r="J395" s="3" t="inlineStr"/>
    </row>
    <row r="396" customHeight="1" ht="20">
      <c r="A396" s="2" t="inlineStr">
        <is>
          <r>
            <t xml:space="preserve">5. RUA DO TREM</t>
          </r>
        </is>
      </c>
      <c r="B396" s="2" t="inlineStr"/>
      <c r="C396" s="2" t="inlineStr"/>
      <c r="D396" s="2" t="inlineStr"/>
      <c r="E396" s="2" t="inlineStr"/>
      <c r="F396" s="2" t="inlineStr"/>
      <c r="G396" s="2" t="inlineStr"/>
      <c r="H396" s="2" t="inlineStr"/>
      <c r="I396" s="2" t="inlineStr"/>
      <c r="J396" s="2" t="inlineStr"/>
    </row>
    <row r="397" customHeight="1" ht="10">
      <c r="A397" s="1" t="inlineStr"/>
      <c r="B397" s="1" t="inlineStr"/>
      <c r="C397" s="1" t="inlineStr"/>
      <c r="D397" s="1" t="inlineStr"/>
      <c r="E397" s="3" t="inlineStr"/>
      <c r="F397" s="3" t="inlineStr"/>
      <c r="G397" s="3" t="inlineStr"/>
      <c r="H397" s="3" t="inlineStr"/>
      <c r="I397" s="3" t="inlineStr"/>
      <c r="J397" s="3" t="inlineStr"/>
    </row>
    <row r="398" customHeight="1" ht="20">
      <c r="A398" s="2" t="inlineStr">
        <is>
          <r>
            <t xml:space="preserve">5.1. MOVIMENTAÇÃO DE TERRA</t>
          </r>
        </is>
      </c>
      <c r="B398" s="2" t="inlineStr"/>
      <c r="C398" s="2" t="inlineStr"/>
      <c r="D398" s="2" t="inlineStr"/>
      <c r="E398" s="2" t="inlineStr"/>
      <c r="F398" s="2" t="inlineStr"/>
      <c r="G398" s="2" t="inlineStr"/>
      <c r="H398" s="2" t="inlineStr"/>
      <c r="I398" s="2" t="inlineStr"/>
      <c r="J398" s="2" t="inlineStr"/>
    </row>
    <row r="399" customHeight="1" ht="10">
      <c r="A399" s="1" t="inlineStr"/>
      <c r="B399" s="1" t="inlineStr"/>
      <c r="C399" s="1" t="inlineStr"/>
      <c r="D399" s="1" t="inlineStr"/>
      <c r="E399" s="3" t="inlineStr"/>
      <c r="F399" s="3" t="inlineStr"/>
      <c r="G399" s="3" t="inlineStr"/>
      <c r="H399" s="3" t="inlineStr"/>
      <c r="I399" s="3" t="inlineStr"/>
      <c r="J399" s="3" t="inlineStr"/>
    </row>
    <row r="400" customHeight="1" ht="43">
      <c r="A400" s="2" t="inlineStr">
        <is>
          <r>
            <t xml:space="preserve">5.1.1</t>
          </r>
        </is>
      </c>
      <c r="B400" s="2" t="inlineStr">
        <is>
          <r>
            <t xml:space="preserve">CP-19.07.580-PMSLM</t>
          </r>
        </is>
      </c>
      <c r="C400" s="2" t="inlineStr">
        <is>
          <r>
            <t xml:space="preserve">REBAIXAMENTO DE PENA D'ÁGUA, INCLUINDO COMPLEMENTO DE TUBULAÇÃO, CONEXÕES, ESCAVAÇÃO E REATERRO. (UN)</t>
          </r>
        </is>
      </c>
      <c r="D400" s="2" t="inlineStr"/>
      <c r="E400" s="2" t="inlineStr"/>
      <c r="F400" s="2" t="inlineStr"/>
      <c r="G400" s="2" t="inlineStr"/>
      <c r="H400" s="2" t="inlineStr"/>
      <c r="I400" s="2" t="inlineStr"/>
      <c r="J400" s="4" t="n">
        <f>ROUND(SUM(E403),2)</f>
        <v>14.0</v>
      </c>
    </row>
    <row r="401" customHeight="1" ht="15">
      <c r="A401" s="5" t="inlineStr"/>
      <c r="B401" s="5" t="inlineStr"/>
      <c r="C401" s="5" t="inlineStr"/>
      <c r="D401" s="6" t="inlineStr">
        <is>
          <r>
            <t xml:space="preserve">QUANT</t>
          </r>
        </is>
      </c>
      <c r="E401" s="6" t="inlineStr">
        <is>
          <r>
            <t xml:space="preserve">QTD</t>
          </r>
        </is>
      </c>
      <c r="F401" s="3" t="inlineStr"/>
      <c r="G401" s="3" t="inlineStr"/>
      <c r="H401" s="3" t="inlineStr"/>
      <c r="I401" s="3" t="inlineStr"/>
      <c r="J401" s="3" t="inlineStr"/>
    </row>
    <row r="402" customHeight="1" ht="13">
      <c r="A402" s="7" t="inlineStr"/>
      <c r="B402" s="7" t="inlineStr"/>
      <c r="C402" s="8" t="inlineStr">
        <is>
          <r>
            <t xml:space="preserve">QUANT</t>
          </r>
        </is>
      </c>
      <c r="D402" s="9" t="n">
        <v>14.0</v>
      </c>
      <c r="E402" s="10" t="n">
        <f>ROUND(D402,2)</f>
        <v>14.0</v>
      </c>
      <c r="F402" s="3" t="inlineStr"/>
      <c r="G402" s="3" t="inlineStr"/>
      <c r="H402" s="3" t="inlineStr"/>
      <c r="I402" s="3" t="inlineStr"/>
      <c r="J402" s="3" t="inlineStr"/>
    </row>
    <row r="403" customHeight="1" ht="15">
      <c r="A403" s="11" t="inlineStr"/>
      <c r="B403" s="11" t="inlineStr"/>
      <c r="C403" s="12" t="inlineStr"/>
      <c r="D403" s="13" t="inlineStr"/>
      <c r="E403" s="14" t="n">
        <f>ROUND(SUM(E402:E402),2)</f>
        <v>14.0</v>
      </c>
      <c r="F403" s="3" t="inlineStr"/>
      <c r="G403" s="3" t="inlineStr"/>
      <c r="H403" s="3" t="inlineStr"/>
      <c r="I403" s="3" t="inlineStr"/>
      <c r="J403" s="3" t="inlineStr"/>
    </row>
    <row r="404" customHeight="1" ht="10">
      <c r="A404" s="1" t="inlineStr"/>
      <c r="B404" s="1" t="inlineStr"/>
      <c r="C404" s="1" t="inlineStr"/>
      <c r="D404" s="1" t="inlineStr"/>
      <c r="E404" s="3" t="inlineStr"/>
      <c r="F404" s="3" t="inlineStr"/>
      <c r="G404" s="3" t="inlineStr"/>
      <c r="H404" s="3" t="inlineStr"/>
      <c r="I404" s="3" t="inlineStr"/>
      <c r="J404" s="3" t="inlineStr"/>
    </row>
    <row r="405" customHeight="1" ht="12">
      <c r="A405" s="3" t="inlineStr"/>
      <c r="B405" s="3" t="inlineStr"/>
      <c r="C405" s="3" t="inlineStr"/>
      <c r="D405" s="3" t="inlineStr"/>
      <c r="E405" s="15" t="inlineStr">
        <f>"TOTAL DA MEMÓRIA DE CÁLCULO: "&amp;TEXT(J400,"0,00")</f>
        <is>
          <r>
            <t xml:space="preserve">TOTAL DA MEMÓRIA DE CÁLCULO: 14,00</t>
          </r>
        </is>
      </c>
      <c r="F405" s="15" t="inlineStr"/>
      <c r="G405" s="15" t="inlineStr"/>
      <c r="H405" s="15" t="inlineStr"/>
      <c r="I405" s="15" t="inlineStr"/>
      <c r="J405" s="15" t="inlineStr"/>
    </row>
    <row r="406" customHeight="1" ht="10">
      <c r="A406" s="1" t="inlineStr"/>
      <c r="B406" s="1" t="inlineStr"/>
      <c r="C406" s="1" t="inlineStr"/>
      <c r="D406" s="1" t="inlineStr"/>
      <c r="E406" s="1" t="inlineStr"/>
      <c r="F406" s="3" t="inlineStr"/>
      <c r="G406" s="3" t="inlineStr"/>
      <c r="H406" s="3" t="inlineStr"/>
      <c r="I406" s="3" t="inlineStr"/>
      <c r="J406" s="3" t="inlineStr"/>
    </row>
    <row r="407" customHeight="1" ht="43">
      <c r="A407" s="2" t="inlineStr">
        <is>
          <r>
            <t xml:space="preserve">5.1.2</t>
          </r>
        </is>
      </c>
      <c r="B407" s="2" t="inlineStr">
        <is>
          <r>
            <t xml:space="preserve">100576</t>
          </r>
        </is>
      </c>
      <c r="C407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407" s="2" t="inlineStr"/>
      <c r="E407" s="2" t="inlineStr"/>
      <c r="F407" s="2" t="inlineStr"/>
      <c r="G407" s="2" t="inlineStr"/>
      <c r="H407" s="2" t="inlineStr"/>
      <c r="I407" s="2" t="inlineStr"/>
      <c r="J407" s="4" t="n">
        <f>ROUND(SUM(F410),2)</f>
        <v>304.83</v>
      </c>
    </row>
    <row r="408" customHeight="1" ht="15">
      <c r="A408" s="5" t="inlineStr"/>
      <c r="B408" s="5" t="inlineStr"/>
      <c r="C408" s="5" t="inlineStr"/>
      <c r="D408" s="6" t="inlineStr">
        <is>
          <r>
            <t xml:space="preserve">COMPR</t>
          </r>
        </is>
      </c>
      <c r="E408" s="6" t="inlineStr">
        <is>
          <r>
            <t xml:space="preserve">LARG</t>
          </r>
        </is>
      </c>
      <c r="F408" s="6" t="inlineStr">
        <is>
          <r>
            <t xml:space="preserve">QTD</t>
          </r>
        </is>
      </c>
      <c r="G408" s="3" t="inlineStr"/>
      <c r="H408" s="3" t="inlineStr"/>
      <c r="I408" s="3" t="inlineStr"/>
      <c r="J408" s="3" t="inlineStr"/>
    </row>
    <row r="409" customHeight="1" ht="19">
      <c r="A409" s="7" t="inlineStr">
        <is>
          <r>
            <t xml:space="preserve">ALTERAR PERFIL DA RUA PARA LADO DIREITO</t>
          </r>
        </is>
      </c>
      <c r="B409" s="7" t="inlineStr"/>
      <c r="C409" s="8" t="inlineStr">
        <is>
          <r>
            <t xml:space="preserve">COMPR*LARG</t>
          </r>
        </is>
      </c>
      <c r="D409" s="9" t="n">
        <v>74.53</v>
      </c>
      <c r="E409" s="9" t="n">
        <v>4.09</v>
      </c>
      <c r="F409" s="10" t="n">
        <f>ROUND(D409 * E409,2)</f>
        <v>304.83</v>
      </c>
      <c r="G409" s="3" t="inlineStr"/>
      <c r="H409" s="3" t="inlineStr"/>
      <c r="I409" s="3" t="inlineStr"/>
      <c r="J409" s="3" t="inlineStr"/>
    </row>
    <row r="410" customHeight="1" ht="15">
      <c r="A410" s="11" t="inlineStr"/>
      <c r="B410" s="11" t="inlineStr"/>
      <c r="C410" s="12" t="inlineStr"/>
      <c r="D410" s="13" t="inlineStr"/>
      <c r="E410" s="13" t="inlineStr"/>
      <c r="F410" s="14" t="n">
        <f>ROUND(SUM(F409:F409),2)</f>
        <v>304.83</v>
      </c>
      <c r="G410" s="3" t="inlineStr"/>
      <c r="H410" s="3" t="inlineStr"/>
      <c r="I410" s="3" t="inlineStr"/>
      <c r="J410" s="3" t="inlineStr"/>
    </row>
    <row r="411" customHeight="1" ht="10">
      <c r="A411" s="1" t="inlineStr"/>
      <c r="B411" s="1" t="inlineStr"/>
      <c r="C411" s="1" t="inlineStr"/>
      <c r="D411" s="1" t="inlineStr"/>
      <c r="E411" s="3" t="inlineStr"/>
      <c r="F411" s="3" t="inlineStr"/>
      <c r="G411" s="3" t="inlineStr"/>
      <c r="H411" s="3" t="inlineStr"/>
      <c r="I411" s="3" t="inlineStr"/>
      <c r="J411" s="3" t="inlineStr"/>
    </row>
    <row r="412" customHeight="1" ht="12">
      <c r="A412" s="3" t="inlineStr"/>
      <c r="B412" s="3" t="inlineStr"/>
      <c r="C412" s="3" t="inlineStr"/>
      <c r="D412" s="3" t="inlineStr"/>
      <c r="E412" s="15" t="inlineStr">
        <f>"TOTAL DA MEMÓRIA DE CÁLCULO: "&amp;TEXT(J407,"0,00")</f>
        <is>
          <r>
            <t xml:space="preserve">TOTAL DA MEMÓRIA DE CÁLCULO: 304,83</t>
          </r>
        </is>
      </c>
      <c r="F412" s="15" t="inlineStr"/>
      <c r="G412" s="15" t="inlineStr"/>
      <c r="H412" s="15" t="inlineStr"/>
      <c r="I412" s="15" t="inlineStr"/>
      <c r="J412" s="15" t="inlineStr"/>
    </row>
    <row r="413" customHeight="1" ht="10">
      <c r="A413" s="1" t="inlineStr"/>
      <c r="B413" s="1" t="inlineStr"/>
      <c r="C413" s="1" t="inlineStr"/>
      <c r="D413" s="1" t="inlineStr"/>
      <c r="E413" s="1" t="inlineStr"/>
      <c r="F413" s="3" t="inlineStr"/>
      <c r="G413" s="3" t="inlineStr"/>
      <c r="H413" s="3" t="inlineStr"/>
      <c r="I413" s="3" t="inlineStr"/>
      <c r="J413" s="3" t="inlineStr"/>
    </row>
    <row r="414" customHeight="1" ht="43">
      <c r="A414" s="2" t="inlineStr">
        <is>
          <r>
            <t xml:space="preserve">5.1.3</t>
          </r>
        </is>
      </c>
      <c r="B414" s="2" t="inlineStr">
        <is>
          <r>
            <t xml:space="preserve">96396</t>
          </r>
        </is>
      </c>
      <c r="C414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414" s="2" t="inlineStr"/>
      <c r="E414" s="2" t="inlineStr"/>
      <c r="F414" s="2" t="inlineStr"/>
      <c r="G414" s="2" t="inlineStr"/>
      <c r="H414" s="2" t="inlineStr"/>
      <c r="I414" s="2" t="inlineStr"/>
      <c r="J414" s="4" t="n">
        <f>ROUND(SUM(G417),2)</f>
        <v>36.58</v>
      </c>
    </row>
    <row r="415" customHeight="1" ht="15">
      <c r="A415" s="5" t="inlineStr"/>
      <c r="B415" s="5" t="inlineStr"/>
      <c r="C415" s="5" t="inlineStr"/>
      <c r="D415" s="6" t="inlineStr">
        <is>
          <r>
            <t xml:space="preserve">COMPR</t>
          </r>
        </is>
      </c>
      <c r="E415" s="6" t="inlineStr">
        <is>
          <r>
            <t xml:space="preserve">LARG</t>
          </r>
        </is>
      </c>
      <c r="F415" s="6" t="inlineStr">
        <is>
          <r>
            <t xml:space="preserve">ALT</t>
          </r>
        </is>
      </c>
      <c r="G415" s="6" t="inlineStr">
        <is>
          <r>
            <t xml:space="preserve">QTD</t>
          </r>
        </is>
      </c>
      <c r="H415" s="3" t="inlineStr"/>
      <c r="I415" s="3" t="inlineStr"/>
      <c r="J415" s="3" t="inlineStr"/>
    </row>
    <row r="416" customHeight="1" ht="13">
      <c r="A416" s="7" t="inlineStr">
        <is>
          <r>
            <t xml:space="preserve">E.0 a E.3 +14,53</t>
          </r>
        </is>
      </c>
      <c r="B416" s="7" t="inlineStr"/>
      <c r="C416" s="8" t="inlineStr">
        <is>
          <r>
            <t xml:space="preserve">COMPR*LARG*ALT</t>
          </r>
        </is>
      </c>
      <c r="D416" s="9" t="n">
        <v>74.53</v>
      </c>
      <c r="E416" s="9" t="n">
        <v>4.09</v>
      </c>
      <c r="F416" s="9" t="n">
        <v>0.12</v>
      </c>
      <c r="G416" s="10" t="n">
        <f>ROUND(D416 * E416 * F416,2)</f>
        <v>36.58</v>
      </c>
      <c r="H416" s="3" t="inlineStr"/>
      <c r="I416" s="3" t="inlineStr"/>
      <c r="J416" s="3" t="inlineStr"/>
    </row>
    <row r="417" customHeight="1" ht="15">
      <c r="A417" s="11" t="inlineStr"/>
      <c r="B417" s="11" t="inlineStr"/>
      <c r="C417" s="12" t="inlineStr"/>
      <c r="D417" s="13" t="inlineStr"/>
      <c r="E417" s="13" t="inlineStr"/>
      <c r="F417" s="13" t="inlineStr"/>
      <c r="G417" s="14" t="n">
        <f>ROUND(SUM(G416:G416),2)</f>
        <v>36.58</v>
      </c>
      <c r="H417" s="3" t="inlineStr"/>
      <c r="I417" s="3" t="inlineStr"/>
      <c r="J417" s="3" t="inlineStr"/>
    </row>
    <row r="418" customHeight="1" ht="10">
      <c r="A418" s="1" t="inlineStr"/>
      <c r="B418" s="1" t="inlineStr"/>
      <c r="C418" s="1" t="inlineStr"/>
      <c r="D418" s="1" t="inlineStr"/>
      <c r="E418" s="3" t="inlineStr"/>
      <c r="F418" s="3" t="inlineStr"/>
      <c r="G418" s="3" t="inlineStr"/>
      <c r="H418" s="3" t="inlineStr"/>
      <c r="I418" s="3" t="inlineStr"/>
      <c r="J418" s="3" t="inlineStr"/>
    </row>
    <row r="419" customHeight="1" ht="12">
      <c r="A419" s="3" t="inlineStr"/>
      <c r="B419" s="3" t="inlineStr"/>
      <c r="C419" s="3" t="inlineStr"/>
      <c r="D419" s="3" t="inlineStr"/>
      <c r="E419" s="15" t="inlineStr">
        <f>"TOTAL DA MEMÓRIA DE CÁLCULO: "&amp;TEXT(J414,"0,00")</f>
        <is>
          <r>
            <t xml:space="preserve">TOTAL DA MEMÓRIA DE CÁLCULO: 36,58</t>
          </r>
        </is>
      </c>
      <c r="F419" s="15" t="inlineStr"/>
      <c r="G419" s="15" t="inlineStr"/>
      <c r="H419" s="15" t="inlineStr"/>
      <c r="I419" s="15" t="inlineStr"/>
      <c r="J419" s="15" t="inlineStr"/>
    </row>
    <row r="420" customHeight="1" ht="10">
      <c r="A420" s="1" t="inlineStr"/>
      <c r="B420" s="1" t="inlineStr"/>
      <c r="C420" s="1" t="inlineStr"/>
      <c r="D420" s="1" t="inlineStr"/>
      <c r="E420" s="1" t="inlineStr"/>
      <c r="F420" s="3" t="inlineStr"/>
      <c r="G420" s="3" t="inlineStr"/>
      <c r="H420" s="3" t="inlineStr"/>
      <c r="I420" s="3" t="inlineStr"/>
      <c r="J420" s="3" t="inlineStr"/>
    </row>
    <row r="421" customHeight="1" ht="43">
      <c r="A421" s="2" t="inlineStr">
        <is>
          <r>
            <t xml:space="preserve">5.1.4</t>
          </r>
        </is>
      </c>
      <c r="B421" s="2" t="inlineStr">
        <is>
          <r>
            <t xml:space="preserve">CP-S03240-PMSLM</t>
          </r>
        </is>
      </c>
      <c r="C421" s="2" t="inlineStr">
        <is>
          <r>
            <t xml:space="preserve">DEMOLIÇÃO DE PISO DE ALTA RESISTÊNCIA (FONTE: ORSE - SE - 2023/03 - S03240) (M2)</t>
          </r>
        </is>
      </c>
      <c r="D421" s="2" t="inlineStr"/>
      <c r="E421" s="2" t="inlineStr"/>
      <c r="F421" s="2" t="inlineStr"/>
      <c r="G421" s="2" t="inlineStr"/>
      <c r="H421" s="2" t="inlineStr"/>
      <c r="I421" s="2" t="inlineStr"/>
      <c r="J421" s="4" t="n">
        <f>ROUND(SUM(F424),2)</f>
        <v>6.0</v>
      </c>
    </row>
    <row r="422" customHeight="1" ht="15">
      <c r="A422" s="5" t="inlineStr"/>
      <c r="B422" s="5" t="inlineStr"/>
      <c r="C422" s="5" t="inlineStr"/>
      <c r="D422" s="6" t="inlineStr">
        <is>
          <r>
            <t xml:space="preserve">COMPR</t>
          </r>
        </is>
      </c>
      <c r="E422" s="6" t="inlineStr">
        <is>
          <r>
            <t xml:space="preserve">LARG</t>
          </r>
        </is>
      </c>
      <c r="F422" s="6" t="inlineStr">
        <is>
          <r>
            <t xml:space="preserve">QTD</t>
          </r>
        </is>
      </c>
      <c r="G422" s="3" t="inlineStr"/>
      <c r="H422" s="3" t="inlineStr"/>
      <c r="I422" s="3" t="inlineStr"/>
      <c r="J422" s="3" t="inlineStr"/>
    </row>
    <row r="423" customHeight="1" ht="19">
      <c r="A423" s="7" t="inlineStr">
        <is>
          <r>
            <t xml:space="preserve">CALÇADA EM FRENTE A RESIDENCIA</t>
          </r>
        </is>
      </c>
      <c r="B423" s="7" t="inlineStr"/>
      <c r="C423" s="8" t="inlineStr">
        <is>
          <r>
            <t xml:space="preserve">COMPR*LARG</t>
          </r>
        </is>
      </c>
      <c r="D423" s="9" t="n">
        <v>3.0</v>
      </c>
      <c r="E423" s="9" t="n">
        <v>2.0</v>
      </c>
      <c r="F423" s="10" t="n">
        <f>ROUND(D423 * E423,2)</f>
        <v>6.0</v>
      </c>
      <c r="G423" s="3" t="inlineStr"/>
      <c r="H423" s="3" t="inlineStr"/>
      <c r="I423" s="3" t="inlineStr"/>
      <c r="J423" s="3" t="inlineStr"/>
    </row>
    <row r="424" customHeight="1" ht="15">
      <c r="A424" s="11" t="inlineStr"/>
      <c r="B424" s="11" t="inlineStr"/>
      <c r="C424" s="12" t="inlineStr"/>
      <c r="D424" s="13" t="inlineStr"/>
      <c r="E424" s="13" t="inlineStr"/>
      <c r="F424" s="14" t="n">
        <f>ROUND(SUM(F423:F423),2)</f>
        <v>6.0</v>
      </c>
      <c r="G424" s="3" t="inlineStr"/>
      <c r="H424" s="3" t="inlineStr"/>
      <c r="I424" s="3" t="inlineStr"/>
      <c r="J424" s="3" t="inlineStr"/>
    </row>
    <row r="425" customHeight="1" ht="10">
      <c r="A425" s="1" t="inlineStr"/>
      <c r="B425" s="1" t="inlineStr"/>
      <c r="C425" s="1" t="inlineStr"/>
      <c r="D425" s="1" t="inlineStr"/>
      <c r="E425" s="3" t="inlineStr"/>
      <c r="F425" s="3" t="inlineStr"/>
      <c r="G425" s="3" t="inlineStr"/>
      <c r="H425" s="3" t="inlineStr"/>
      <c r="I425" s="3" t="inlineStr"/>
      <c r="J425" s="3" t="inlineStr"/>
    </row>
    <row r="426" customHeight="1" ht="12">
      <c r="A426" s="3" t="inlineStr"/>
      <c r="B426" s="3" t="inlineStr"/>
      <c r="C426" s="3" t="inlineStr"/>
      <c r="D426" s="3" t="inlineStr"/>
      <c r="E426" s="15" t="inlineStr">
        <f>"TOTAL DA MEMÓRIA DE CÁLCULO: "&amp;TEXT(J421,"0,00")</f>
        <is>
          <r>
            <t xml:space="preserve">TOTAL DA MEMÓRIA DE CÁLCULO: 6,00</t>
          </r>
        </is>
      </c>
      <c r="F426" s="15" t="inlineStr"/>
      <c r="G426" s="15" t="inlineStr"/>
      <c r="H426" s="15" t="inlineStr"/>
      <c r="I426" s="15" t="inlineStr"/>
      <c r="J426" s="15" t="inlineStr"/>
    </row>
    <row r="427" customHeight="1" ht="10">
      <c r="A427" s="1" t="inlineStr"/>
      <c r="B427" s="1" t="inlineStr"/>
      <c r="C427" s="1" t="inlineStr"/>
      <c r="D427" s="1" t="inlineStr"/>
      <c r="E427" s="1" t="inlineStr"/>
      <c r="F427" s="3" t="inlineStr"/>
      <c r="G427" s="3" t="inlineStr"/>
      <c r="H427" s="3" t="inlineStr"/>
      <c r="I427" s="3" t="inlineStr"/>
      <c r="J427" s="3" t="inlineStr"/>
    </row>
    <row r="428" customHeight="1" ht="55">
      <c r="A428" s="2" t="inlineStr">
        <is>
          <r>
            <t xml:space="preserve">5.1.5</t>
          </r>
        </is>
      </c>
      <c r="B428" s="2" t="inlineStr">
        <is>
          <r>
            <t xml:space="preserve">100974</t>
          </r>
        </is>
      </c>
      <c r="C428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428" s="2" t="inlineStr"/>
      <c r="E428" s="2" t="inlineStr"/>
      <c r="F428" s="2" t="inlineStr"/>
      <c r="G428" s="2" t="inlineStr"/>
      <c r="H428" s="2" t="inlineStr"/>
      <c r="I428" s="2" t="inlineStr"/>
      <c r="J428" s="4" t="n">
        <f>ROUND(SUM(H433),2)</f>
        <v>120.54</v>
      </c>
    </row>
    <row r="429" customHeight="1" ht="15">
      <c r="A429" s="5" t="inlineStr"/>
      <c r="B429" s="5" t="inlineStr"/>
      <c r="C429" s="5" t="inlineStr"/>
      <c r="D429" s="6" t="inlineStr">
        <is>
          <r>
            <t xml:space="preserve">VOL</t>
          </r>
        </is>
      </c>
      <c r="E429" s="6" t="inlineStr">
        <is>
          <r>
            <t xml:space="preserve">ÁREA</t>
          </r>
        </is>
      </c>
      <c r="F429" s="6" t="inlineStr">
        <is>
          <r>
            <t xml:space="preserve">ESPESSURA</t>
          </r>
        </is>
      </c>
      <c r="G429" s="6" t="inlineStr">
        <is>
          <r>
            <t xml:space="preserve">EMPOL</t>
          </r>
        </is>
      </c>
      <c r="H429" s="6" t="inlineStr">
        <is>
          <r>
            <t xml:space="preserve">QTD</t>
          </r>
        </is>
      </c>
      <c r="I429" s="3" t="inlineStr"/>
      <c r="J429" s="3" t="inlineStr"/>
    </row>
    <row r="430" customHeight="1" ht="27">
      <c r="A430" s="7" t="inlineStr">
        <is>
          <r>
            <t xml:space="preserve">DEMOLIÇÃO DE PILARES E VIGAS EM CONCRETO ARMADO. ITEM  5.1.4	</t>
          </r>
        </is>
      </c>
      <c r="B430" s="7" t="inlineStr"/>
      <c r="C430" s="8" t="inlineStr">
        <is>
          <r>
            <t xml:space="preserve">ÁREA*ESPESSURA*EMPOL</t>
          </r>
        </is>
      </c>
      <c r="D430" s="9" t="n">
        <v>0.0</v>
      </c>
      <c r="E430" s="9" t="n">
        <v>6.0</v>
      </c>
      <c r="F430" s="9" t="n">
        <v>0.05</v>
      </c>
      <c r="G430" s="9" t="n">
        <v>1.4</v>
      </c>
      <c r="H430" s="10" t="n">
        <f>ROUND(E430 * F430 * G430,2)</f>
        <v>0.42</v>
      </c>
      <c r="I430" s="3" t="inlineStr"/>
      <c r="J430" s="3" t="inlineStr"/>
    </row>
    <row r="431" customHeight="1" ht="19">
      <c r="A431" s="7" t="inlineStr">
        <is>
          <r>
            <t xml:space="preserve">ÁREA DE REGUL. ITEM 5.1.2</t>
          </r>
        </is>
      </c>
      <c r="B431" s="7" t="inlineStr"/>
      <c r="C431" s="8" t="inlineStr">
        <is>
          <r>
            <t xml:space="preserve">ÁREA*ESPESSURA*EMPOL</t>
          </r>
        </is>
      </c>
      <c r="D431" s="9" t="n">
        <v>0.0</v>
      </c>
      <c r="E431" s="9" t="n">
        <v>304.86</v>
      </c>
      <c r="F431" s="9" t="n">
        <v>0.2</v>
      </c>
      <c r="G431" s="9" t="n">
        <v>1.25</v>
      </c>
      <c r="H431" s="10" t="n">
        <f>ROUND(E431 * F431 * G431,2)</f>
        <v>76.22</v>
      </c>
      <c r="I431" s="3" t="inlineStr"/>
      <c r="J431" s="3" t="inlineStr"/>
    </row>
    <row r="432" customHeight="1" ht="19">
      <c r="A432" s="7" t="inlineStr">
        <is>
          <r>
            <t xml:space="preserve">REF. BRITA GRAD. ITEM 5.1.3</t>
          </r>
        </is>
      </c>
      <c r="B432" s="7" t="inlineStr"/>
      <c r="C432" s="8" t="inlineStr">
        <is>
          <r>
            <t xml:space="preserve">VOL*EMPOL</t>
          </r>
        </is>
      </c>
      <c r="D432" s="9" t="n">
        <v>36.58</v>
      </c>
      <c r="E432" s="9" t="n">
        <v>0.0</v>
      </c>
      <c r="F432" s="9" t="n">
        <v>0.0</v>
      </c>
      <c r="G432" s="9" t="n">
        <v>1.2</v>
      </c>
      <c r="H432" s="10" t="n">
        <f>ROUND(D432 * G432,2)</f>
        <v>43.9</v>
      </c>
      <c r="I432" s="3" t="inlineStr"/>
      <c r="J432" s="3" t="inlineStr"/>
    </row>
    <row r="433" customHeight="1" ht="15">
      <c r="A433" s="11" t="inlineStr"/>
      <c r="B433" s="11" t="inlineStr"/>
      <c r="C433" s="12" t="inlineStr"/>
      <c r="D433" s="13" t="inlineStr"/>
      <c r="E433" s="13" t="inlineStr"/>
      <c r="F433" s="13" t="inlineStr"/>
      <c r="G433" s="13" t="inlineStr"/>
      <c r="H433" s="14" t="n">
        <f>ROUND(SUM(H430:H432),2)</f>
        <v>120.54</v>
      </c>
      <c r="I433" s="3" t="inlineStr"/>
      <c r="J433" s="3" t="inlineStr"/>
    </row>
    <row r="434" customHeight="1" ht="10">
      <c r="A434" s="1" t="inlineStr"/>
      <c r="B434" s="1" t="inlineStr"/>
      <c r="C434" s="1" t="inlineStr"/>
      <c r="D434" s="1" t="inlineStr"/>
      <c r="E434" s="3" t="inlineStr"/>
      <c r="F434" s="3" t="inlineStr"/>
      <c r="G434" s="3" t="inlineStr"/>
      <c r="H434" s="3" t="inlineStr"/>
      <c r="I434" s="3" t="inlineStr"/>
      <c r="J434" s="3" t="inlineStr"/>
    </row>
    <row r="435" customHeight="1" ht="12">
      <c r="A435" s="3" t="inlineStr"/>
      <c r="B435" s="3" t="inlineStr"/>
      <c r="C435" s="3" t="inlineStr"/>
      <c r="D435" s="3" t="inlineStr"/>
      <c r="E435" s="15" t="inlineStr">
        <f>"TOTAL DA MEMÓRIA DE CÁLCULO: "&amp;TEXT(J428,"0,00")</f>
        <is>
          <r>
            <t xml:space="preserve">TOTAL DA MEMÓRIA DE CÁLCULO: 120,54</t>
          </r>
        </is>
      </c>
      <c r="F435" s="15" t="inlineStr"/>
      <c r="G435" s="15" t="inlineStr"/>
      <c r="H435" s="15" t="inlineStr"/>
      <c r="I435" s="15" t="inlineStr"/>
      <c r="J435" s="15" t="inlineStr"/>
    </row>
    <row r="436" customHeight="1" ht="10">
      <c r="A436" s="1" t="inlineStr"/>
      <c r="B436" s="1" t="inlineStr"/>
      <c r="C436" s="1" t="inlineStr"/>
      <c r="D436" s="1" t="inlineStr"/>
      <c r="E436" s="1" t="inlineStr"/>
      <c r="F436" s="3" t="inlineStr"/>
      <c r="G436" s="3" t="inlineStr"/>
      <c r="H436" s="3" t="inlineStr"/>
      <c r="I436" s="3" t="inlineStr"/>
      <c r="J436" s="3" t="inlineStr"/>
    </row>
    <row r="437" customHeight="1" ht="43">
      <c r="A437" s="2" t="inlineStr">
        <is>
          <r>
            <t xml:space="preserve">5.1.6</t>
          </r>
        </is>
      </c>
      <c r="B437" s="2" t="inlineStr">
        <is>
          <r>
            <t xml:space="preserve">95875</t>
          </r>
        </is>
      </c>
      <c r="C437" s="2" t="inlineStr">
        <is>
          <r>
            <t xml:space="preserve">TRANSPORTE COM CAMINHÃO BASCULANTE DE 10 M³, EM VIA URBANA PAVIMENTADA, DMT ATÉ 30 KM (UNIDADE: M3XKM). AF_07/2020 (M3XKM)</t>
          </r>
        </is>
      </c>
      <c r="D437" s="2" t="inlineStr"/>
      <c r="E437" s="2" t="inlineStr"/>
      <c r="F437" s="2" t="inlineStr"/>
      <c r="G437" s="2" t="inlineStr"/>
      <c r="H437" s="2" t="inlineStr"/>
      <c r="I437" s="2" t="inlineStr"/>
      <c r="J437" s="4" t="n">
        <f>ROUND(SUM(I442),2)</f>
        <v>1776.69</v>
      </c>
    </row>
    <row r="438" customHeight="1" ht="15">
      <c r="A438" s="5" t="inlineStr"/>
      <c r="B438" s="5" t="inlineStr"/>
      <c r="C438" s="5" t="inlineStr"/>
      <c r="D438" s="6" t="inlineStr">
        <is>
          <r>
            <t xml:space="preserve">VOL</t>
          </r>
        </is>
      </c>
      <c r="E438" s="6" t="inlineStr">
        <is>
          <r>
            <t xml:space="preserve">ÁREA</t>
          </r>
        </is>
      </c>
      <c r="F438" s="6" t="inlineStr">
        <is>
          <r>
            <t xml:space="preserve">ESPESSURA</t>
          </r>
        </is>
      </c>
      <c r="G438" s="6" t="inlineStr">
        <is>
          <r>
            <t xml:space="preserve">EMPOL</t>
          </r>
        </is>
      </c>
      <c r="H438" s="6" t="inlineStr">
        <is>
          <r>
            <t xml:space="preserve">KM</t>
          </r>
        </is>
      </c>
      <c r="I438" s="6" t="inlineStr">
        <is>
          <r>
            <t xml:space="preserve">QTD</t>
          </r>
        </is>
      </c>
      <c r="J438" s="3" t="inlineStr"/>
    </row>
    <row r="439" customHeight="1" ht="27">
      <c r="A439" s="7" t="inlineStr">
        <is>
          <r>
            <t xml:space="preserve">DEMOLIÇÃO DE PILARES E VIGAS EM CONCRETO ARMADO. ITEM  5.1.4	</t>
          </r>
        </is>
      </c>
      <c r="B439" s="7" t="inlineStr"/>
      <c r="C439" s="8" t="inlineStr">
        <is>
          <r>
            <t xml:space="preserve">ÁREA*ESPESSURA*EMPOL*KM	</t>
          </r>
        </is>
      </c>
      <c r="D439" s="9" t="n">
        <v>0.0</v>
      </c>
      <c r="E439" s="9" t="n">
        <v>6.0</v>
      </c>
      <c r="F439" s="9" t="n">
        <v>0.05</v>
      </c>
      <c r="G439" s="9" t="n">
        <v>1.4</v>
      </c>
      <c r="H439" s="9" t="n">
        <v>6.0</v>
      </c>
      <c r="I439" s="10" t="n">
        <f>ROUND(E439 * F439 * G439 * H439,2)</f>
        <v>2.52</v>
      </c>
      <c r="J439" s="3" t="inlineStr"/>
    </row>
    <row r="440" customHeight="1" ht="19">
      <c r="A440" s="7" t="inlineStr">
        <is>
          <r>
            <t xml:space="preserve">ÁREA DE REGUL. ITEM 5.1.2</t>
          </r>
        </is>
      </c>
      <c r="B440" s="7" t="inlineStr"/>
      <c r="C440" s="8" t="inlineStr">
        <is>
          <r>
            <t xml:space="preserve">ÁREA*ESPESSURA*EMPOL*KM	</t>
          </r>
        </is>
      </c>
      <c r="D440" s="9" t="n">
        <v>0.0</v>
      </c>
      <c r="E440" s="9" t="n">
        <v>304.86</v>
      </c>
      <c r="F440" s="9" t="n">
        <v>0.2</v>
      </c>
      <c r="G440" s="9" t="n">
        <v>1.25</v>
      </c>
      <c r="H440" s="9" t="n">
        <v>6.0</v>
      </c>
      <c r="I440" s="10" t="n">
        <f>ROUND(E440 * F440 * G440 * H440,2)</f>
        <v>457.29</v>
      </c>
      <c r="J440" s="3" t="inlineStr"/>
    </row>
    <row r="441" customHeight="1" ht="19">
      <c r="A441" s="7" t="inlineStr">
        <is>
          <r>
            <t xml:space="preserve">REF. BRITA GRAD. ITEM 5.1.3</t>
          </r>
        </is>
      </c>
      <c r="B441" s="7" t="inlineStr"/>
      <c r="C441" s="8" t="inlineStr">
        <is>
          <r>
            <t xml:space="preserve">VOL*EMPOL*KM</t>
          </r>
        </is>
      </c>
      <c r="D441" s="9" t="n">
        <v>36.58</v>
      </c>
      <c r="E441" s="9" t="n">
        <v>0.0</v>
      </c>
      <c r="F441" s="9" t="n">
        <v>0.0</v>
      </c>
      <c r="G441" s="9" t="n">
        <v>1.2</v>
      </c>
      <c r="H441" s="9" t="n">
        <v>30.0</v>
      </c>
      <c r="I441" s="10" t="n">
        <f>ROUND(D441 * G441 * H441,2)</f>
        <v>1316.88</v>
      </c>
      <c r="J441" s="3" t="inlineStr"/>
    </row>
    <row r="442" customHeight="1" ht="15">
      <c r="A442" s="11" t="inlineStr"/>
      <c r="B442" s="11" t="inlineStr"/>
      <c r="C442" s="12" t="inlineStr"/>
      <c r="D442" s="13" t="inlineStr"/>
      <c r="E442" s="13" t="inlineStr"/>
      <c r="F442" s="13" t="inlineStr"/>
      <c r="G442" s="13" t="inlineStr"/>
      <c r="H442" s="13" t="inlineStr"/>
      <c r="I442" s="14" t="n">
        <f>ROUND(SUM(I439:I441),2)</f>
        <v>1776.69</v>
      </c>
      <c r="J442" s="3" t="inlineStr"/>
    </row>
    <row r="443" customHeight="1" ht="10">
      <c r="A443" s="1" t="inlineStr"/>
      <c r="B443" s="1" t="inlineStr"/>
      <c r="C443" s="1" t="inlineStr"/>
      <c r="D443" s="1" t="inlineStr"/>
      <c r="E443" s="3" t="inlineStr"/>
      <c r="F443" s="3" t="inlineStr"/>
      <c r="G443" s="3" t="inlineStr"/>
      <c r="H443" s="3" t="inlineStr"/>
      <c r="I443" s="3" t="inlineStr"/>
      <c r="J443" s="3" t="inlineStr"/>
    </row>
    <row r="444" customHeight="1" ht="12">
      <c r="A444" s="3" t="inlineStr"/>
      <c r="B444" s="3" t="inlineStr"/>
      <c r="C444" s="3" t="inlineStr"/>
      <c r="D444" s="3" t="inlineStr"/>
      <c r="E444" s="15" t="inlineStr">
        <f>"TOTAL DA MEMÓRIA DE CÁLCULO: "&amp;TEXT(J437,"0,00")</f>
        <is>
          <r>
            <t xml:space="preserve">TOTAL DA MEMÓRIA DE CÁLCULO: 1.776,69</t>
          </r>
        </is>
      </c>
      <c r="F444" s="15" t="inlineStr"/>
      <c r="G444" s="15" t="inlineStr"/>
      <c r="H444" s="15" t="inlineStr"/>
      <c r="I444" s="15" t="inlineStr"/>
      <c r="J444" s="15" t="inlineStr"/>
    </row>
    <row r="445" customHeight="1" ht="10">
      <c r="A445" s="1" t="inlineStr"/>
      <c r="B445" s="1" t="inlineStr"/>
      <c r="C445" s="1" t="inlineStr"/>
      <c r="D445" s="1" t="inlineStr"/>
      <c r="E445" s="1" t="inlineStr"/>
      <c r="F445" s="3" t="inlineStr"/>
      <c r="G445" s="3" t="inlineStr"/>
      <c r="H445" s="3" t="inlineStr"/>
      <c r="I445" s="3" t="inlineStr"/>
      <c r="J445" s="3" t="inlineStr"/>
    </row>
    <row r="446" customHeight="1" ht="20">
      <c r="A446" s="2" t="inlineStr">
        <is>
          <r>
            <t xml:space="preserve">5.2. DRENAGEM</t>
          </r>
        </is>
      </c>
      <c r="B446" s="2" t="inlineStr"/>
      <c r="C446" s="2" t="inlineStr"/>
      <c r="D446" s="2" t="inlineStr"/>
      <c r="E446" s="2" t="inlineStr"/>
      <c r="F446" s="2" t="inlineStr"/>
      <c r="G446" s="2" t="inlineStr"/>
      <c r="H446" s="2" t="inlineStr"/>
      <c r="I446" s="2" t="inlineStr"/>
      <c r="J446" s="2" t="inlineStr"/>
    </row>
    <row r="447" customHeight="1" ht="10">
      <c r="A447" s="1" t="inlineStr"/>
      <c r="B447" s="1" t="inlineStr"/>
      <c r="C447" s="1" t="inlineStr"/>
      <c r="D447" s="1" t="inlineStr"/>
      <c r="E447" s="3" t="inlineStr"/>
      <c r="F447" s="3" t="inlineStr"/>
      <c r="G447" s="3" t="inlineStr"/>
      <c r="H447" s="3" t="inlineStr"/>
      <c r="I447" s="3" t="inlineStr"/>
      <c r="J447" s="3" t="inlineStr"/>
    </row>
    <row r="448" customHeight="1" ht="20">
      <c r="A448" s="2" t="inlineStr">
        <is>
          <r>
            <t xml:space="preserve">5.2.1</t>
          </r>
        </is>
      </c>
      <c r="B448" s="2" t="inlineStr">
        <is>
          <r>
            <t xml:space="preserve">93358</t>
          </r>
        </is>
      </c>
      <c r="C448" s="2" t="inlineStr">
        <is>
          <r>
            <t xml:space="preserve">ESCAVAÇÃO MANUAL DE VALA. AF_09/2024 (M3)</t>
          </r>
        </is>
      </c>
      <c r="D448" s="2" t="inlineStr"/>
      <c r="E448" s="2" t="inlineStr"/>
      <c r="F448" s="2" t="inlineStr"/>
      <c r="G448" s="2" t="inlineStr"/>
      <c r="H448" s="2" t="inlineStr"/>
      <c r="I448" s="2" t="inlineStr"/>
      <c r="J448" s="4" t="n">
        <f>ROUND(SUM(H451),2)</f>
        <v>7.0</v>
      </c>
    </row>
    <row r="449" customHeight="1" ht="15">
      <c r="A449" s="5" t="inlineStr"/>
      <c r="B449" s="5" t="inlineStr"/>
      <c r="C449" s="5" t="inlineStr"/>
      <c r="D449" s="6" t="inlineStr">
        <is>
          <r>
            <t xml:space="preserve">COMPR</t>
          </r>
        </is>
      </c>
      <c r="E449" s="6" t="inlineStr">
        <is>
          <r>
            <t xml:space="preserve">ALT</t>
          </r>
        </is>
      </c>
      <c r="F449" s="6" t="inlineStr">
        <is>
          <r>
            <t xml:space="preserve">LARG</t>
          </r>
        </is>
      </c>
      <c r="G449" s="6" t="inlineStr">
        <is>
          <r>
            <t xml:space="preserve">UN</t>
          </r>
        </is>
      </c>
      <c r="H449" s="6" t="inlineStr">
        <is>
          <r>
            <t xml:space="preserve">QTD</t>
          </r>
        </is>
      </c>
      <c r="I449" s="3" t="inlineStr"/>
      <c r="J449" s="3" t="inlineStr"/>
    </row>
    <row r="450" customHeight="1" ht="19">
      <c r="A450" s="7" t="inlineStr">
        <is>
          <r>
            <t xml:space="preserve">TUBULAÇÕES DE   150MM</t>
          </r>
        </is>
      </c>
      <c r="B450" s="7" t="inlineStr"/>
      <c r="C450" s="8" t="inlineStr">
        <is>
          <r>
            <t xml:space="preserve">COMPR*LARG*ALT*UN</t>
          </r>
        </is>
      </c>
      <c r="D450" s="9" t="n">
        <v>35.0</v>
      </c>
      <c r="E450" s="9" t="n">
        <v>0.4</v>
      </c>
      <c r="F450" s="9" t="n">
        <v>0.5</v>
      </c>
      <c r="G450" s="9" t="n">
        <v>1.0</v>
      </c>
      <c r="H450" s="10" t="n">
        <f>ROUND(D450 * F450 * E450 * G450,2)</f>
        <v>7.0</v>
      </c>
      <c r="I450" s="3" t="inlineStr"/>
      <c r="J450" s="3" t="inlineStr"/>
    </row>
    <row r="451" customHeight="1" ht="15">
      <c r="A451" s="11" t="inlineStr"/>
      <c r="B451" s="11" t="inlineStr"/>
      <c r="C451" s="12" t="inlineStr"/>
      <c r="D451" s="13" t="inlineStr"/>
      <c r="E451" s="13" t="inlineStr"/>
      <c r="F451" s="13" t="inlineStr"/>
      <c r="G451" s="13" t="inlineStr"/>
      <c r="H451" s="14" t="n">
        <f>ROUND(SUM(H450:H450),2)</f>
        <v>7.0</v>
      </c>
      <c r="I451" s="3" t="inlineStr"/>
      <c r="J451" s="3" t="inlineStr"/>
    </row>
    <row r="452" customHeight="1" ht="10">
      <c r="A452" s="1" t="inlineStr"/>
      <c r="B452" s="1" t="inlineStr"/>
      <c r="C452" s="1" t="inlineStr"/>
      <c r="D452" s="1" t="inlineStr"/>
      <c r="E452" s="3" t="inlineStr"/>
      <c r="F452" s="3" t="inlineStr"/>
      <c r="G452" s="3" t="inlineStr"/>
      <c r="H452" s="3" t="inlineStr"/>
      <c r="I452" s="3" t="inlineStr"/>
      <c r="J452" s="3" t="inlineStr"/>
    </row>
    <row r="453" customHeight="1" ht="12">
      <c r="A453" s="3" t="inlineStr"/>
      <c r="B453" s="3" t="inlineStr"/>
      <c r="C453" s="3" t="inlineStr"/>
      <c r="D453" s="3" t="inlineStr"/>
      <c r="E453" s="15" t="inlineStr">
        <f>"TOTAL DA MEMÓRIA DE CÁLCULO: "&amp;TEXT(J448,"0,00")</f>
        <is>
          <r>
            <t xml:space="preserve">TOTAL DA MEMÓRIA DE CÁLCULO: 7,00</t>
          </r>
        </is>
      </c>
      <c r="F453" s="15" t="inlineStr"/>
      <c r="G453" s="15" t="inlineStr"/>
      <c r="H453" s="15" t="inlineStr"/>
      <c r="I453" s="15" t="inlineStr"/>
      <c r="J453" s="15" t="inlineStr"/>
    </row>
    <row r="454" customHeight="1" ht="10">
      <c r="A454" s="1" t="inlineStr"/>
      <c r="B454" s="1" t="inlineStr"/>
      <c r="C454" s="1" t="inlineStr"/>
      <c r="D454" s="1" t="inlineStr"/>
      <c r="E454" s="1" t="inlineStr"/>
      <c r="F454" s="3" t="inlineStr"/>
      <c r="G454" s="3" t="inlineStr"/>
      <c r="H454" s="3" t="inlineStr"/>
      <c r="I454" s="3" t="inlineStr"/>
      <c r="J454" s="3" t="inlineStr"/>
    </row>
    <row r="455" customHeight="1" ht="43">
      <c r="A455" s="2" t="inlineStr">
        <is>
          <r>
            <t xml:space="preserve">5.2.2</t>
          </r>
        </is>
      </c>
      <c r="B455" s="2" t="inlineStr">
        <is>
          <r>
            <t xml:space="preserve">99260</t>
          </r>
        </is>
      </c>
      <c r="C455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455" s="2" t="inlineStr"/>
      <c r="E455" s="2" t="inlineStr"/>
      <c r="F455" s="2" t="inlineStr"/>
      <c r="G455" s="2" t="inlineStr"/>
      <c r="H455" s="2" t="inlineStr"/>
      <c r="I455" s="2" t="inlineStr"/>
      <c r="J455" s="4" t="n">
        <f>ROUND(SUM(E458),2)</f>
        <v>4.0</v>
      </c>
    </row>
    <row r="456" customHeight="1" ht="15">
      <c r="A456" s="5" t="inlineStr"/>
      <c r="B456" s="5" t="inlineStr"/>
      <c r="C456" s="5" t="inlineStr"/>
      <c r="D456" s="6" t="inlineStr">
        <is>
          <r>
            <t xml:space="preserve">UN</t>
          </r>
        </is>
      </c>
      <c r="E456" s="6" t="inlineStr">
        <is>
          <r>
            <t xml:space="preserve">QTD</t>
          </r>
        </is>
      </c>
      <c r="F456" s="3" t="inlineStr"/>
      <c r="G456" s="3" t="inlineStr"/>
      <c r="H456" s="3" t="inlineStr"/>
      <c r="I456" s="3" t="inlineStr"/>
      <c r="J456" s="3" t="inlineStr"/>
    </row>
    <row r="457" customHeight="1" ht="13">
      <c r="A457" s="7" t="inlineStr">
        <is>
          <r>
            <t xml:space="preserve">E.0 a E.3 +14,53</t>
          </r>
        </is>
      </c>
      <c r="B457" s="7" t="inlineStr"/>
      <c r="C457" s="8" t="inlineStr">
        <is>
          <r>
            <t xml:space="preserve">UN</t>
          </r>
        </is>
      </c>
      <c r="D457" s="9" t="n">
        <v>4.0</v>
      </c>
      <c r="E457" s="10" t="n">
        <f>ROUND(D457,2)</f>
        <v>4.0</v>
      </c>
      <c r="F457" s="3" t="inlineStr"/>
      <c r="G457" s="3" t="inlineStr"/>
      <c r="H457" s="3" t="inlineStr"/>
      <c r="I457" s="3" t="inlineStr"/>
      <c r="J457" s="3" t="inlineStr"/>
    </row>
    <row r="458" customHeight="1" ht="15">
      <c r="A458" s="11" t="inlineStr"/>
      <c r="B458" s="11" t="inlineStr"/>
      <c r="C458" s="12" t="inlineStr"/>
      <c r="D458" s="13" t="inlineStr"/>
      <c r="E458" s="14" t="n">
        <f>ROUND(SUM(E457:E457),2)</f>
        <v>4.0</v>
      </c>
      <c r="F458" s="3" t="inlineStr"/>
      <c r="G458" s="3" t="inlineStr"/>
      <c r="H458" s="3" t="inlineStr"/>
      <c r="I458" s="3" t="inlineStr"/>
      <c r="J458" s="3" t="inlineStr"/>
    </row>
    <row r="459" customHeight="1" ht="10">
      <c r="A459" s="1" t="inlineStr"/>
      <c r="B459" s="1" t="inlineStr"/>
      <c r="C459" s="1" t="inlineStr"/>
      <c r="D459" s="1" t="inlineStr"/>
      <c r="E459" s="3" t="inlineStr"/>
      <c r="F459" s="3" t="inlineStr"/>
      <c r="G459" s="3" t="inlineStr"/>
      <c r="H459" s="3" t="inlineStr"/>
      <c r="I459" s="3" t="inlineStr"/>
      <c r="J459" s="3" t="inlineStr"/>
    </row>
    <row r="460" customHeight="1" ht="12">
      <c r="A460" s="3" t="inlineStr"/>
      <c r="B460" s="3" t="inlineStr"/>
      <c r="C460" s="3" t="inlineStr"/>
      <c r="D460" s="3" t="inlineStr"/>
      <c r="E460" s="15" t="inlineStr">
        <f>"TOTAL DA MEMÓRIA DE CÁLCULO: "&amp;TEXT(J455,"0,00")</f>
        <is>
          <r>
            <t xml:space="preserve">TOTAL DA MEMÓRIA DE CÁLCULO: 4,00</t>
          </r>
        </is>
      </c>
      <c r="F460" s="15" t="inlineStr"/>
      <c r="G460" s="15" t="inlineStr"/>
      <c r="H460" s="15" t="inlineStr"/>
      <c r="I460" s="15" t="inlineStr"/>
      <c r="J460" s="15" t="inlineStr"/>
    </row>
    <row r="461" customHeight="1" ht="10">
      <c r="A461" s="1" t="inlineStr"/>
      <c r="B461" s="1" t="inlineStr"/>
      <c r="C461" s="1" t="inlineStr"/>
      <c r="D461" s="1" t="inlineStr"/>
      <c r="E461" s="1" t="inlineStr"/>
      <c r="F461" s="3" t="inlineStr"/>
      <c r="G461" s="3" t="inlineStr"/>
      <c r="H461" s="3" t="inlineStr"/>
      <c r="I461" s="3" t="inlineStr"/>
      <c r="J461" s="3" t="inlineStr"/>
    </row>
    <row r="462" customHeight="1" ht="31">
      <c r="A462" s="2" t="inlineStr">
        <is>
          <r>
            <t xml:space="preserve">5.2.3</t>
          </r>
        </is>
      </c>
      <c r="B462" s="2" t="inlineStr">
        <is>
          <r>
            <t xml:space="preserve">104166</t>
          </r>
        </is>
      </c>
      <c r="C462" s="2" t="inlineStr">
        <is>
          <r>
            <t xml:space="preserve">TUBO PVC, SÉRIE R, ÁGUA PLUVIAL, DN 150 MM, FORNECIDO E INSTALADO EM RAMAL DE ENCAMINHAMENTO. AF_06/2022 (M)</t>
          </r>
        </is>
      </c>
      <c r="D462" s="2" t="inlineStr"/>
      <c r="E462" s="2" t="inlineStr"/>
      <c r="F462" s="2" t="inlineStr"/>
      <c r="G462" s="2" t="inlineStr"/>
      <c r="H462" s="2" t="inlineStr"/>
      <c r="I462" s="2" t="inlineStr"/>
      <c r="J462" s="4" t="n">
        <f>ROUND(SUM(E465),2)</f>
        <v>35.0</v>
      </c>
    </row>
    <row r="463" customHeight="1" ht="15">
      <c r="A463" s="5" t="inlineStr"/>
      <c r="B463" s="5" t="inlineStr"/>
      <c r="C463" s="5" t="inlineStr"/>
      <c r="D463" s="6" t="inlineStr">
        <is>
          <r>
            <t xml:space="preserve">M</t>
          </r>
        </is>
      </c>
      <c r="E463" s="6" t="inlineStr">
        <is>
          <r>
            <t xml:space="preserve">QTD</t>
          </r>
        </is>
      </c>
      <c r="F463" s="3" t="inlineStr"/>
      <c r="G463" s="3" t="inlineStr"/>
      <c r="H463" s="3" t="inlineStr"/>
      <c r="I463" s="3" t="inlineStr"/>
      <c r="J463" s="3" t="inlineStr"/>
    </row>
    <row r="464" customHeight="1" ht="13">
      <c r="A464" s="7" t="inlineStr"/>
      <c r="B464" s="7" t="inlineStr"/>
      <c r="C464" s="8" t="inlineStr">
        <is>
          <r>
            <t xml:space="preserve">M</t>
          </r>
        </is>
      </c>
      <c r="D464" s="9" t="n">
        <v>35.0</v>
      </c>
      <c r="E464" s="10" t="n">
        <f>ROUND(D464,2)</f>
        <v>35.0</v>
      </c>
      <c r="F464" s="3" t="inlineStr"/>
      <c r="G464" s="3" t="inlineStr"/>
      <c r="H464" s="3" t="inlineStr"/>
      <c r="I464" s="3" t="inlineStr"/>
      <c r="J464" s="3" t="inlineStr"/>
    </row>
    <row r="465" customHeight="1" ht="15">
      <c r="A465" s="11" t="inlineStr"/>
      <c r="B465" s="11" t="inlineStr"/>
      <c r="C465" s="12" t="inlineStr"/>
      <c r="D465" s="13" t="inlineStr"/>
      <c r="E465" s="14" t="n">
        <f>ROUND(SUM(E464:E464),2)</f>
        <v>35.0</v>
      </c>
      <c r="F465" s="3" t="inlineStr"/>
      <c r="G465" s="3" t="inlineStr"/>
      <c r="H465" s="3" t="inlineStr"/>
      <c r="I465" s="3" t="inlineStr"/>
      <c r="J465" s="3" t="inlineStr"/>
    </row>
    <row r="466" customHeight="1" ht="10">
      <c r="A466" s="1" t="inlineStr"/>
      <c r="B466" s="1" t="inlineStr"/>
      <c r="C466" s="1" t="inlineStr"/>
      <c r="D466" s="1" t="inlineStr"/>
      <c r="E466" s="3" t="inlineStr"/>
      <c r="F466" s="3" t="inlineStr"/>
      <c r="G466" s="3" t="inlineStr"/>
      <c r="H466" s="3" t="inlineStr"/>
      <c r="I466" s="3" t="inlineStr"/>
      <c r="J466" s="3" t="inlineStr"/>
    </row>
    <row r="467" customHeight="1" ht="12">
      <c r="A467" s="3" t="inlineStr"/>
      <c r="B467" s="3" t="inlineStr"/>
      <c r="C467" s="3" t="inlineStr"/>
      <c r="D467" s="3" t="inlineStr"/>
      <c r="E467" s="15" t="inlineStr">
        <f>"TOTAL DA MEMÓRIA DE CÁLCULO: "&amp;TEXT(J462,"0,00")</f>
        <is>
          <r>
            <t xml:space="preserve">TOTAL DA MEMÓRIA DE CÁLCULO: 35,00</t>
          </r>
        </is>
      </c>
      <c r="F467" s="15" t="inlineStr"/>
      <c r="G467" s="15" t="inlineStr"/>
      <c r="H467" s="15" t="inlineStr"/>
      <c r="I467" s="15" t="inlineStr"/>
      <c r="J467" s="15" t="inlineStr"/>
    </row>
    <row r="468" customHeight="1" ht="10">
      <c r="A468" s="1" t="inlineStr"/>
      <c r="B468" s="1" t="inlineStr"/>
      <c r="C468" s="1" t="inlineStr"/>
      <c r="D468" s="1" t="inlineStr"/>
      <c r="E468" s="1" t="inlineStr"/>
      <c r="F468" s="3" t="inlineStr"/>
      <c r="G468" s="3" t="inlineStr"/>
      <c r="H468" s="3" t="inlineStr"/>
      <c r="I468" s="3" t="inlineStr"/>
      <c r="J468" s="3" t="inlineStr"/>
    </row>
    <row r="469" customHeight="1" ht="55">
      <c r="A469" s="2" t="inlineStr">
        <is>
          <r>
            <t xml:space="preserve">5.2.4</t>
          </r>
        </is>
      </c>
      <c r="B469" s="2" t="inlineStr">
        <is>
          <r>
            <t xml:space="preserve">92212</t>
          </r>
        </is>
      </c>
      <c r="C469" s="2" t="inlineStr">
        <is>
          <r>
            <t xml:space="preserve">TUBO DE CONCRETO PARA REDES COLETORAS DE ÁGUAS PLUVIAIS, DIÂMETRO DE 600 MM, JUNTA RÍGIDA, INSTALADO EM LOCAL COM BAIXO NÍVEL DE INTERFERÊNCIAS - FORNECIMENTO E ASSENTAMENTO. AF_03/2024 (M)</t>
          </r>
        </is>
      </c>
      <c r="D469" s="2" t="inlineStr"/>
      <c r="E469" s="2" t="inlineStr"/>
      <c r="F469" s="2" t="inlineStr"/>
      <c r="G469" s="2" t="inlineStr"/>
      <c r="H469" s="2" t="inlineStr"/>
      <c r="I469" s="2" t="inlineStr"/>
      <c r="J469" s="4" t="n">
        <f>ROUND(SUM(E472),2)</f>
        <v>35.0</v>
      </c>
    </row>
    <row r="470" customHeight="1" ht="15">
      <c r="A470" s="5" t="inlineStr"/>
      <c r="B470" s="5" t="inlineStr"/>
      <c r="C470" s="5" t="inlineStr"/>
      <c r="D470" s="6" t="inlineStr">
        <is>
          <r>
            <t xml:space="preserve">COMPR</t>
          </r>
        </is>
      </c>
      <c r="E470" s="6" t="inlineStr">
        <is>
          <r>
            <t xml:space="preserve">QTD</t>
          </r>
        </is>
      </c>
      <c r="F470" s="3" t="inlineStr"/>
      <c r="G470" s="3" t="inlineStr"/>
      <c r="H470" s="3" t="inlineStr"/>
      <c r="I470" s="3" t="inlineStr"/>
      <c r="J470" s="3" t="inlineStr"/>
    </row>
    <row r="471" customHeight="1" ht="13">
      <c r="A471" s="7" t="inlineStr"/>
      <c r="B471" s="7" t="inlineStr"/>
      <c r="C471" s="8" t="inlineStr">
        <is>
          <r>
            <t xml:space="preserve">COMPR</t>
          </r>
        </is>
      </c>
      <c r="D471" s="9" t="n">
        <v>35.0</v>
      </c>
      <c r="E471" s="10" t="n">
        <f>ROUND(D471,2)</f>
        <v>35.0</v>
      </c>
      <c r="F471" s="3" t="inlineStr"/>
      <c r="G471" s="3" t="inlineStr"/>
      <c r="H471" s="3" t="inlineStr"/>
      <c r="I471" s="3" t="inlineStr"/>
      <c r="J471" s="3" t="inlineStr"/>
    </row>
    <row r="472" customHeight="1" ht="15">
      <c r="A472" s="11" t="inlineStr"/>
      <c r="B472" s="11" t="inlineStr"/>
      <c r="C472" s="12" t="inlineStr"/>
      <c r="D472" s="13" t="inlineStr"/>
      <c r="E472" s="14" t="n">
        <f>ROUND(SUM(E471:E471),2)</f>
        <v>35.0</v>
      </c>
      <c r="F472" s="3" t="inlineStr"/>
      <c r="G472" s="3" t="inlineStr"/>
      <c r="H472" s="3" t="inlineStr"/>
      <c r="I472" s="3" t="inlineStr"/>
      <c r="J472" s="3" t="inlineStr"/>
    </row>
    <row r="473" customHeight="1" ht="10">
      <c r="A473" s="1" t="inlineStr"/>
      <c r="B473" s="1" t="inlineStr"/>
      <c r="C473" s="1" t="inlineStr"/>
      <c r="D473" s="1" t="inlineStr"/>
      <c r="E473" s="3" t="inlineStr"/>
      <c r="F473" s="3" t="inlineStr"/>
      <c r="G473" s="3" t="inlineStr"/>
      <c r="H473" s="3" t="inlineStr"/>
      <c r="I473" s="3" t="inlineStr"/>
      <c r="J473" s="3" t="inlineStr"/>
    </row>
    <row r="474" customHeight="1" ht="12">
      <c r="A474" s="3" t="inlineStr"/>
      <c r="B474" s="3" t="inlineStr"/>
      <c r="C474" s="3" t="inlineStr"/>
      <c r="D474" s="3" t="inlineStr"/>
      <c r="E474" s="15" t="inlineStr">
        <f>"TOTAL DA MEMÓRIA DE CÁLCULO: "&amp;TEXT(J469,"0,00")</f>
        <is>
          <r>
            <t xml:space="preserve">TOTAL DA MEMÓRIA DE CÁLCULO: 35,00</t>
          </r>
        </is>
      </c>
      <c r="F474" s="15" t="inlineStr"/>
      <c r="G474" s="15" t="inlineStr"/>
      <c r="H474" s="15" t="inlineStr"/>
      <c r="I474" s="15" t="inlineStr"/>
      <c r="J474" s="15" t="inlineStr"/>
    </row>
    <row r="475" customHeight="1" ht="10">
      <c r="A475" s="1" t="inlineStr"/>
      <c r="B475" s="1" t="inlineStr"/>
      <c r="C475" s="1" t="inlineStr"/>
      <c r="D475" s="1" t="inlineStr"/>
      <c r="E475" s="1" t="inlineStr"/>
      <c r="F475" s="3" t="inlineStr"/>
      <c r="G475" s="3" t="inlineStr"/>
      <c r="H475" s="3" t="inlineStr"/>
      <c r="I475" s="3" t="inlineStr"/>
      <c r="J475" s="3" t="inlineStr"/>
    </row>
    <row r="476" customHeight="1" ht="43">
      <c r="A476" s="2" t="inlineStr">
        <is>
          <r>
            <t xml:space="preserve">5.2.5</t>
          </r>
        </is>
      </c>
      <c r="B476" s="2" t="inlineStr">
        <is>
          <r>
            <t xml:space="preserve">102750</t>
          </r>
        </is>
      </c>
      <c r="C476" s="2" t="inlineStr">
        <is>
          <r>
            <t xml:space="preserve">BOCA PARA BUEIRO SIMPLES TUBULAR D = 60 CM EM CONCRETO, ALAS COM ESCONSIDADE DE 30°, INCLUINDO FÔRMAS E MATERIAIS. AF_07/2021 (UN)</t>
          </r>
        </is>
      </c>
      <c r="D476" s="2" t="inlineStr"/>
      <c r="E476" s="2" t="inlineStr"/>
      <c r="F476" s="2" t="inlineStr"/>
      <c r="G476" s="2" t="inlineStr"/>
      <c r="H476" s="2" t="inlineStr"/>
      <c r="I476" s="2" t="inlineStr"/>
      <c r="J476" s="4" t="n">
        <f>ROUND(SUM(E479),2)</f>
        <v>1.0</v>
      </c>
    </row>
    <row r="477" customHeight="1" ht="15">
      <c r="A477" s="5" t="inlineStr"/>
      <c r="B477" s="5" t="inlineStr"/>
      <c r="C477" s="5" t="inlineStr"/>
      <c r="D477" s="6" t="inlineStr">
        <is>
          <r>
            <t xml:space="preserve">UN</t>
          </r>
        </is>
      </c>
      <c r="E477" s="6" t="inlineStr">
        <is>
          <r>
            <t xml:space="preserve">QTD</t>
          </r>
        </is>
      </c>
      <c r="F477" s="3" t="inlineStr"/>
      <c r="G477" s="3" t="inlineStr"/>
      <c r="H477" s="3" t="inlineStr"/>
      <c r="I477" s="3" t="inlineStr"/>
      <c r="J477" s="3" t="inlineStr"/>
    </row>
    <row r="478" customHeight="1" ht="13">
      <c r="A478" s="7" t="inlineStr"/>
      <c r="B478" s="7" t="inlineStr"/>
      <c r="C478" s="8" t="inlineStr">
        <is>
          <r>
            <t xml:space="preserve">UN</t>
          </r>
        </is>
      </c>
      <c r="D478" s="9" t="n">
        <v>1.0</v>
      </c>
      <c r="E478" s="10" t="n">
        <f>ROUND(D478,2)</f>
        <v>1.0</v>
      </c>
      <c r="F478" s="3" t="inlineStr"/>
      <c r="G478" s="3" t="inlineStr"/>
      <c r="H478" s="3" t="inlineStr"/>
      <c r="I478" s="3" t="inlineStr"/>
      <c r="J478" s="3" t="inlineStr"/>
    </row>
    <row r="479" customHeight="1" ht="15">
      <c r="A479" s="11" t="inlineStr"/>
      <c r="B479" s="11" t="inlineStr"/>
      <c r="C479" s="12" t="inlineStr"/>
      <c r="D479" s="13" t="inlineStr"/>
      <c r="E479" s="14" t="n">
        <f>ROUND(SUM(E478:E478),2)</f>
        <v>1.0</v>
      </c>
      <c r="F479" s="3" t="inlineStr"/>
      <c r="G479" s="3" t="inlineStr"/>
      <c r="H479" s="3" t="inlineStr"/>
      <c r="I479" s="3" t="inlineStr"/>
      <c r="J479" s="3" t="inlineStr"/>
    </row>
    <row r="480" customHeight="1" ht="10">
      <c r="A480" s="1" t="inlineStr"/>
      <c r="B480" s="1" t="inlineStr"/>
      <c r="C480" s="1" t="inlineStr"/>
      <c r="D480" s="1" t="inlineStr"/>
      <c r="E480" s="3" t="inlineStr"/>
      <c r="F480" s="3" t="inlineStr"/>
      <c r="G480" s="3" t="inlineStr"/>
      <c r="H480" s="3" t="inlineStr"/>
      <c r="I480" s="3" t="inlineStr"/>
      <c r="J480" s="3" t="inlineStr"/>
    </row>
    <row r="481" customHeight="1" ht="12">
      <c r="A481" s="3" t="inlineStr"/>
      <c r="B481" s="3" t="inlineStr"/>
      <c r="C481" s="3" t="inlineStr"/>
      <c r="D481" s="3" t="inlineStr"/>
      <c r="E481" s="15" t="inlineStr">
        <f>"TOTAL DA MEMÓRIA DE CÁLCULO: "&amp;TEXT(J476,"0,00")</f>
        <is>
          <r>
            <t xml:space="preserve">TOTAL DA MEMÓRIA DE CÁLCULO: 1,00</t>
          </r>
        </is>
      </c>
      <c r="F481" s="15" t="inlineStr"/>
      <c r="G481" s="15" t="inlineStr"/>
      <c r="H481" s="15" t="inlineStr"/>
      <c r="I481" s="15" t="inlineStr"/>
      <c r="J481" s="15" t="inlineStr"/>
    </row>
    <row r="482" customHeight="1" ht="10">
      <c r="A482" s="1" t="inlineStr"/>
      <c r="B482" s="1" t="inlineStr"/>
      <c r="C482" s="1" t="inlineStr"/>
      <c r="D482" s="1" t="inlineStr"/>
      <c r="E482" s="1" t="inlineStr"/>
      <c r="F482" s="3" t="inlineStr"/>
      <c r="G482" s="3" t="inlineStr"/>
      <c r="H482" s="3" t="inlineStr"/>
      <c r="I482" s="3" t="inlineStr"/>
      <c r="J482" s="3" t="inlineStr"/>
    </row>
    <row r="483" customHeight="1" ht="43">
      <c r="A483" s="2" t="inlineStr">
        <is>
          <r>
            <t xml:space="preserve">5.2.6</t>
          </r>
        </is>
      </c>
      <c r="B483" s="2" t="inlineStr">
        <is>
          <r>
            <t xml:space="preserve">CP-19.07.580-PMSLM</t>
          </r>
        </is>
      </c>
      <c r="C483" s="2" t="inlineStr">
        <is>
          <r>
            <t xml:space="preserve">REBAIXAMENTO DE PENA D'ÁGUA, INCLUINDO COMPLEMENTO DE TUBULAÇÃO, CONEXÕES, ESCAVAÇÃO E REATERRO. (UN)</t>
          </r>
        </is>
      </c>
      <c r="D483" s="2" t="inlineStr"/>
      <c r="E483" s="2" t="inlineStr"/>
      <c r="F483" s="2" t="inlineStr"/>
      <c r="G483" s="2" t="inlineStr"/>
      <c r="H483" s="2" t="inlineStr"/>
      <c r="I483" s="2" t="inlineStr"/>
      <c r="J483" s="4" t="n">
        <f>ROUND(SUM(E486),2)</f>
        <v>0.62</v>
      </c>
    </row>
    <row r="484" customHeight="1" ht="15">
      <c r="A484" s="5" t="inlineStr"/>
      <c r="B484" s="5" t="inlineStr"/>
      <c r="C484" s="5" t="inlineStr"/>
      <c r="D484" s="6" t="inlineStr">
        <is>
          <r>
            <t xml:space="preserve">M3</t>
          </r>
        </is>
      </c>
      <c r="E484" s="6" t="inlineStr">
        <is>
          <r>
            <t xml:space="preserve">QTD</t>
          </r>
        </is>
      </c>
      <c r="F484" s="3" t="inlineStr"/>
      <c r="G484" s="3" t="inlineStr"/>
      <c r="H484" s="3" t="inlineStr"/>
      <c r="I484" s="3" t="inlineStr"/>
      <c r="J484" s="3" t="inlineStr"/>
    </row>
    <row r="485" customHeight="1" ht="13">
      <c r="A485" s="7" t="inlineStr">
        <is>
          <r>
            <t xml:space="preserve">REATERRO</t>
          </r>
        </is>
      </c>
      <c r="B485" s="7" t="inlineStr"/>
      <c r="C485" s="8" t="inlineStr">
        <is>
          <r>
            <t xml:space="preserve">M3</t>
          </r>
        </is>
      </c>
      <c r="D485" s="9" t="n">
        <v>0.62</v>
      </c>
      <c r="E485" s="10" t="n">
        <f>ROUND(D485,2)</f>
        <v>0.62</v>
      </c>
      <c r="F485" s="3" t="inlineStr"/>
      <c r="G485" s="3" t="inlineStr"/>
      <c r="H485" s="3" t="inlineStr"/>
      <c r="I485" s="3" t="inlineStr"/>
      <c r="J485" s="3" t="inlineStr"/>
    </row>
    <row r="486" customHeight="1" ht="15">
      <c r="A486" s="11" t="inlineStr"/>
      <c r="B486" s="11" t="inlineStr"/>
      <c r="C486" s="12" t="inlineStr"/>
      <c r="D486" s="13" t="inlineStr"/>
      <c r="E486" s="14" t="n">
        <f>ROUND(SUM(E485:E485),2)</f>
        <v>0.62</v>
      </c>
      <c r="F486" s="3" t="inlineStr"/>
      <c r="G486" s="3" t="inlineStr"/>
      <c r="H486" s="3" t="inlineStr"/>
      <c r="I486" s="3" t="inlineStr"/>
      <c r="J486" s="3" t="inlineStr"/>
    </row>
    <row r="487" customHeight="1" ht="10">
      <c r="A487" s="1" t="inlineStr"/>
      <c r="B487" s="1" t="inlineStr"/>
      <c r="C487" s="1" t="inlineStr"/>
      <c r="D487" s="1" t="inlineStr"/>
      <c r="E487" s="3" t="inlineStr"/>
      <c r="F487" s="3" t="inlineStr"/>
      <c r="G487" s="3" t="inlineStr"/>
      <c r="H487" s="3" t="inlineStr"/>
      <c r="I487" s="3" t="inlineStr"/>
      <c r="J487" s="3" t="inlineStr"/>
    </row>
    <row r="488" customHeight="1" ht="12">
      <c r="A488" s="3" t="inlineStr"/>
      <c r="B488" s="3" t="inlineStr"/>
      <c r="C488" s="3" t="inlineStr"/>
      <c r="D488" s="3" t="inlineStr"/>
      <c r="E488" s="15" t="inlineStr">
        <f>"TOTAL DA MEMÓRIA DE CÁLCULO: "&amp;TEXT(J483,"0,00")</f>
        <is>
          <r>
            <t xml:space="preserve">TOTAL DA MEMÓRIA DE CÁLCULO: 0,62</t>
          </r>
        </is>
      </c>
      <c r="F488" s="15" t="inlineStr"/>
      <c r="G488" s="15" t="inlineStr"/>
      <c r="H488" s="15" t="inlineStr"/>
      <c r="I488" s="15" t="inlineStr"/>
      <c r="J488" s="15" t="inlineStr"/>
    </row>
    <row r="489" customHeight="1" ht="10">
      <c r="A489" s="1" t="inlineStr"/>
      <c r="B489" s="1" t="inlineStr"/>
      <c r="C489" s="1" t="inlineStr"/>
      <c r="D489" s="1" t="inlineStr"/>
      <c r="E489" s="1" t="inlineStr"/>
      <c r="F489" s="3" t="inlineStr"/>
      <c r="G489" s="3" t="inlineStr"/>
      <c r="H489" s="3" t="inlineStr"/>
      <c r="I489" s="3" t="inlineStr"/>
      <c r="J489" s="3" t="inlineStr"/>
    </row>
    <row r="490" customHeight="1" ht="20">
      <c r="A490" s="2" t="inlineStr">
        <is>
          <r>
            <t xml:space="preserve">5.3. PASSEIO</t>
          </r>
        </is>
      </c>
      <c r="B490" s="2" t="inlineStr"/>
      <c r="C490" s="2" t="inlineStr"/>
      <c r="D490" s="2" t="inlineStr"/>
      <c r="E490" s="2" t="inlineStr"/>
      <c r="F490" s="2" t="inlineStr"/>
      <c r="G490" s="2" t="inlineStr"/>
      <c r="H490" s="2" t="inlineStr"/>
      <c r="I490" s="2" t="inlineStr"/>
      <c r="J490" s="2" t="inlineStr"/>
    </row>
    <row r="491" customHeight="1" ht="10">
      <c r="A491" s="1" t="inlineStr"/>
      <c r="B491" s="1" t="inlineStr"/>
      <c r="C491" s="1" t="inlineStr"/>
      <c r="D491" s="1" t="inlineStr"/>
      <c r="E491" s="3" t="inlineStr"/>
      <c r="F491" s="3" t="inlineStr"/>
      <c r="G491" s="3" t="inlineStr"/>
      <c r="H491" s="3" t="inlineStr"/>
      <c r="I491" s="3" t="inlineStr"/>
      <c r="J491" s="3" t="inlineStr"/>
    </row>
    <row r="492" customHeight="1" ht="31">
      <c r="A492" s="2" t="inlineStr">
        <is>
          <r>
            <t xml:space="preserve">5.3.1</t>
          </r>
        </is>
      </c>
      <c r="B492" s="2" t="inlineStr">
        <is>
          <r>
            <t xml:space="preserve">94319</t>
          </r>
        </is>
      </c>
      <c r="C492" s="2" t="inlineStr">
        <is>
          <r>
            <t xml:space="preserve">ATERRO MANUAL DE VALAS COM SOLO ARGILO-ARENOSO. AF_08/2023 (M3)</t>
          </r>
        </is>
      </c>
      <c r="D492" s="2" t="inlineStr"/>
      <c r="E492" s="2" t="inlineStr"/>
      <c r="F492" s="2" t="inlineStr"/>
      <c r="G492" s="2" t="inlineStr"/>
      <c r="H492" s="2" t="inlineStr"/>
      <c r="I492" s="2" t="inlineStr"/>
      <c r="J492" s="4" t="n">
        <f>ROUND(SUM(H495),2)</f>
        <v>23.85</v>
      </c>
    </row>
    <row r="493" customHeight="1" ht="15">
      <c r="A493" s="5" t="inlineStr"/>
      <c r="B493" s="5" t="inlineStr"/>
      <c r="C493" s="5" t="inlineStr"/>
      <c r="D493" s="6" t="inlineStr">
        <is>
          <r>
            <t xml:space="preserve">COMPR</t>
          </r>
        </is>
      </c>
      <c r="E493" s="6" t="inlineStr">
        <is>
          <r>
            <t xml:space="preserve">LARG</t>
          </r>
        </is>
      </c>
      <c r="F493" s="6" t="inlineStr">
        <is>
          <r>
            <t xml:space="preserve">ALT</t>
          </r>
        </is>
      </c>
      <c r="G493" s="6" t="inlineStr">
        <is>
          <r>
            <t xml:space="preserve">QUANT</t>
          </r>
        </is>
      </c>
      <c r="H493" s="6" t="inlineStr">
        <is>
          <r>
            <t xml:space="preserve">QTD</t>
          </r>
        </is>
      </c>
      <c r="I493" s="3" t="inlineStr"/>
      <c r="J493" s="3" t="inlineStr"/>
    </row>
    <row r="494" customHeight="1" ht="19">
      <c r="A494" s="7" t="inlineStr">
        <is>
          <r>
            <t xml:space="preserve">E. 3,00+14,53</t>
          </r>
        </is>
      </c>
      <c r="B494" s="7" t="inlineStr"/>
      <c r="C494" s="8" t="inlineStr">
        <is>
          <r>
            <t xml:space="preserve">COMPR*LARG*ALT*QUANT</t>
          </r>
        </is>
      </c>
      <c r="D494" s="9" t="n">
        <v>74.53</v>
      </c>
      <c r="E494" s="9" t="n">
        <v>0.8</v>
      </c>
      <c r="F494" s="9" t="n">
        <v>0.2</v>
      </c>
      <c r="G494" s="9" t="n">
        <v>2.0</v>
      </c>
      <c r="H494" s="10" t="n">
        <f>ROUND(D494 * E494 * F494 * G494,2)</f>
        <v>23.85</v>
      </c>
      <c r="I494" s="3" t="inlineStr"/>
      <c r="J494" s="3" t="inlineStr"/>
    </row>
    <row r="495" customHeight="1" ht="15">
      <c r="A495" s="11" t="inlineStr"/>
      <c r="B495" s="11" t="inlineStr"/>
      <c r="C495" s="12" t="inlineStr"/>
      <c r="D495" s="13" t="inlineStr"/>
      <c r="E495" s="13" t="inlineStr"/>
      <c r="F495" s="13" t="inlineStr"/>
      <c r="G495" s="13" t="inlineStr"/>
      <c r="H495" s="14" t="n">
        <f>ROUND(SUM(H494:H494),2)</f>
        <v>23.85</v>
      </c>
      <c r="I495" s="3" t="inlineStr"/>
      <c r="J495" s="3" t="inlineStr"/>
    </row>
    <row r="496" customHeight="1" ht="10">
      <c r="A496" s="1" t="inlineStr"/>
      <c r="B496" s="1" t="inlineStr"/>
      <c r="C496" s="1" t="inlineStr"/>
      <c r="D496" s="1" t="inlineStr"/>
      <c r="E496" s="3" t="inlineStr"/>
      <c r="F496" s="3" t="inlineStr"/>
      <c r="G496" s="3" t="inlineStr"/>
      <c r="H496" s="3" t="inlineStr"/>
      <c r="I496" s="3" t="inlineStr"/>
      <c r="J496" s="3" t="inlineStr"/>
    </row>
    <row r="497" customHeight="1" ht="12">
      <c r="A497" s="3" t="inlineStr"/>
      <c r="B497" s="3" t="inlineStr"/>
      <c r="C497" s="3" t="inlineStr"/>
      <c r="D497" s="3" t="inlineStr"/>
      <c r="E497" s="15" t="inlineStr">
        <f>"TOTAL DA MEMÓRIA DE CÁLCULO: "&amp;TEXT(J492,"0,00")</f>
        <is>
          <r>
            <t xml:space="preserve">TOTAL DA MEMÓRIA DE CÁLCULO: 23,85</t>
          </r>
        </is>
      </c>
      <c r="F497" s="15" t="inlineStr"/>
      <c r="G497" s="15" t="inlineStr"/>
      <c r="H497" s="15" t="inlineStr"/>
      <c r="I497" s="15" t="inlineStr"/>
      <c r="J497" s="15" t="inlineStr"/>
    </row>
    <row r="498" customHeight="1" ht="10">
      <c r="A498" s="1" t="inlineStr"/>
      <c r="B498" s="1" t="inlineStr"/>
      <c r="C498" s="1" t="inlineStr"/>
      <c r="D498" s="1" t="inlineStr"/>
      <c r="E498" s="1" t="inlineStr"/>
      <c r="F498" s="3" t="inlineStr"/>
      <c r="G498" s="3" t="inlineStr"/>
      <c r="H498" s="3" t="inlineStr"/>
      <c r="I498" s="3" t="inlineStr"/>
      <c r="J498" s="3" t="inlineStr"/>
    </row>
    <row r="499" customHeight="1" ht="43">
      <c r="A499" s="2" t="inlineStr">
        <is>
          <r>
            <t xml:space="preserve">5.3.2</t>
          </r>
        </is>
      </c>
      <c r="B499" s="2" t="inlineStr">
        <is>
          <r>
            <t xml:space="preserve">94990</t>
          </r>
        </is>
      </c>
      <c r="C499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499" s="2" t="inlineStr"/>
      <c r="E499" s="2" t="inlineStr"/>
      <c r="F499" s="2" t="inlineStr"/>
      <c r="G499" s="2" t="inlineStr"/>
      <c r="H499" s="2" t="inlineStr"/>
      <c r="I499" s="2" t="inlineStr"/>
      <c r="J499" s="4" t="n">
        <f>ROUND(SUM(H502),2)</f>
        <v>8.35</v>
      </c>
    </row>
    <row r="500" customHeight="1" ht="15">
      <c r="A500" s="5" t="inlineStr"/>
      <c r="B500" s="5" t="inlineStr"/>
      <c r="C500" s="5" t="inlineStr"/>
      <c r="D500" s="6" t="inlineStr">
        <is>
          <r>
            <t xml:space="preserve">COMPR</t>
          </r>
        </is>
      </c>
      <c r="E500" s="6" t="inlineStr">
        <is>
          <r>
            <t xml:space="preserve">LARG</t>
          </r>
        </is>
      </c>
      <c r="F500" s="6" t="inlineStr">
        <is>
          <r>
            <t xml:space="preserve">ALT</t>
          </r>
        </is>
      </c>
      <c r="G500" s="6" t="inlineStr">
        <is>
          <r>
            <t xml:space="preserve">QUANT</t>
          </r>
        </is>
      </c>
      <c r="H500" s="6" t="inlineStr">
        <is>
          <r>
            <t xml:space="preserve">QTD</t>
          </r>
        </is>
      </c>
      <c r="I500" s="3" t="inlineStr"/>
      <c r="J500" s="3" t="inlineStr"/>
    </row>
    <row r="501" customHeight="1" ht="19">
      <c r="A501" s="7" t="inlineStr">
        <is>
          <r>
            <t xml:space="preserve">E. 3,00+14,53</t>
          </r>
        </is>
      </c>
      <c r="B501" s="7" t="inlineStr"/>
      <c r="C501" s="8" t="inlineStr">
        <is>
          <r>
            <t xml:space="preserve">COMPR*LARG*ALT*QUANT</t>
          </r>
        </is>
      </c>
      <c r="D501" s="9" t="n">
        <v>74.53</v>
      </c>
      <c r="E501" s="9" t="n">
        <v>0.8</v>
      </c>
      <c r="F501" s="9" t="n">
        <v>0.07</v>
      </c>
      <c r="G501" s="9" t="n">
        <v>2.0</v>
      </c>
      <c r="H501" s="10" t="n">
        <f>ROUND(D501 * E501 * F501 * G501,2)</f>
        <v>8.35</v>
      </c>
      <c r="I501" s="3" t="inlineStr"/>
      <c r="J501" s="3" t="inlineStr"/>
    </row>
    <row r="502" customHeight="1" ht="15">
      <c r="A502" s="11" t="inlineStr"/>
      <c r="B502" s="11" t="inlineStr"/>
      <c r="C502" s="12" t="inlineStr"/>
      <c r="D502" s="13" t="inlineStr"/>
      <c r="E502" s="13" t="inlineStr"/>
      <c r="F502" s="13" t="inlineStr"/>
      <c r="G502" s="13" t="inlineStr"/>
      <c r="H502" s="14" t="n">
        <f>ROUND(SUM(H501:H501),2)</f>
        <v>8.35</v>
      </c>
      <c r="I502" s="3" t="inlineStr"/>
      <c r="J502" s="3" t="inlineStr"/>
    </row>
    <row r="503" customHeight="1" ht="10">
      <c r="A503" s="1" t="inlineStr"/>
      <c r="B503" s="1" t="inlineStr"/>
      <c r="C503" s="1" t="inlineStr"/>
      <c r="D503" s="1" t="inlineStr"/>
      <c r="E503" s="3" t="inlineStr"/>
      <c r="F503" s="3" t="inlineStr"/>
      <c r="G503" s="3" t="inlineStr"/>
      <c r="H503" s="3" t="inlineStr"/>
      <c r="I503" s="3" t="inlineStr"/>
      <c r="J503" s="3" t="inlineStr"/>
    </row>
    <row r="504" customHeight="1" ht="12">
      <c r="A504" s="3" t="inlineStr"/>
      <c r="B504" s="3" t="inlineStr"/>
      <c r="C504" s="3" t="inlineStr"/>
      <c r="D504" s="3" t="inlineStr"/>
      <c r="E504" s="15" t="inlineStr">
        <f>"TOTAL DA MEMÓRIA DE CÁLCULO: "&amp;TEXT(J499,"0,00")</f>
        <is>
          <r>
            <t xml:space="preserve">TOTAL DA MEMÓRIA DE CÁLCULO: 8,35</t>
          </r>
        </is>
      </c>
      <c r="F504" s="15" t="inlineStr"/>
      <c r="G504" s="15" t="inlineStr"/>
      <c r="H504" s="15" t="inlineStr"/>
      <c r="I504" s="15" t="inlineStr"/>
      <c r="J504" s="15" t="inlineStr"/>
    </row>
    <row r="505" customHeight="1" ht="10">
      <c r="A505" s="1" t="inlineStr"/>
      <c r="B505" s="1" t="inlineStr"/>
      <c r="C505" s="1" t="inlineStr"/>
      <c r="D505" s="1" t="inlineStr"/>
      <c r="E505" s="1" t="inlineStr"/>
      <c r="F505" s="3" t="inlineStr"/>
      <c r="G505" s="3" t="inlineStr"/>
      <c r="H505" s="3" t="inlineStr"/>
      <c r="I505" s="3" t="inlineStr"/>
      <c r="J505" s="3" t="inlineStr"/>
    </row>
    <row r="506" customHeight="1" ht="20">
      <c r="A506" s="2" t="inlineStr">
        <is>
          <r>
            <t xml:space="preserve">5.4. PAVIMENTAÇÃO</t>
          </r>
        </is>
      </c>
      <c r="B506" s="2" t="inlineStr"/>
      <c r="C506" s="2" t="inlineStr"/>
      <c r="D506" s="2" t="inlineStr"/>
      <c r="E506" s="2" t="inlineStr"/>
      <c r="F506" s="2" t="inlineStr"/>
      <c r="G506" s="2" t="inlineStr"/>
      <c r="H506" s="2" t="inlineStr"/>
      <c r="I506" s="2" t="inlineStr"/>
      <c r="J506" s="2" t="inlineStr"/>
    </row>
    <row r="507" customHeight="1" ht="10">
      <c r="A507" s="1" t="inlineStr"/>
      <c r="B507" s="1" t="inlineStr"/>
      <c r="C507" s="1" t="inlineStr"/>
      <c r="D507" s="1" t="inlineStr"/>
      <c r="E507" s="3" t="inlineStr"/>
      <c r="F507" s="3" t="inlineStr"/>
      <c r="G507" s="3" t="inlineStr"/>
      <c r="H507" s="3" t="inlineStr"/>
      <c r="I507" s="3" t="inlineStr"/>
      <c r="J507" s="3" t="inlineStr"/>
    </row>
    <row r="508" customHeight="1" ht="43">
      <c r="A508" s="2" t="inlineStr">
        <is>
          <r>
            <t xml:space="preserve">5.4.1</t>
          </r>
        </is>
      </c>
      <c r="B508" s="2" t="inlineStr">
        <is>
          <r>
            <t xml:space="preserve">CP-78472-PMSLM</t>
          </r>
        </is>
      </c>
      <c r="C508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508" s="2" t="inlineStr"/>
      <c r="E508" s="2" t="inlineStr"/>
      <c r="F508" s="2" t="inlineStr"/>
      <c r="G508" s="2" t="inlineStr"/>
      <c r="H508" s="2" t="inlineStr"/>
      <c r="I508" s="2" t="inlineStr"/>
      <c r="J508" s="4" t="n">
        <f>ROUND(SUM(F511),2)</f>
        <v>290.67</v>
      </c>
    </row>
    <row r="509" customHeight="1" ht="15">
      <c r="A509" s="5" t="inlineStr"/>
      <c r="B509" s="5" t="inlineStr"/>
      <c r="C509" s="5" t="inlineStr"/>
      <c r="D509" s="6" t="inlineStr">
        <is>
          <r>
            <t xml:space="preserve">COMPR</t>
          </r>
        </is>
      </c>
      <c r="E509" s="6" t="inlineStr">
        <is>
          <r>
            <t xml:space="preserve">LARG</t>
          </r>
        </is>
      </c>
      <c r="F509" s="6" t="inlineStr">
        <is>
          <r>
            <t xml:space="preserve">QTD</t>
          </r>
        </is>
      </c>
      <c r="G509" s="3" t="inlineStr"/>
      <c r="H509" s="3" t="inlineStr"/>
      <c r="I509" s="3" t="inlineStr"/>
      <c r="J509" s="3" t="inlineStr"/>
    </row>
    <row r="510" customHeight="1" ht="13">
      <c r="A510" s="7" t="inlineStr">
        <is>
          <r>
            <t xml:space="preserve">E. 3,00+14,53</t>
          </r>
        </is>
      </c>
      <c r="B510" s="7" t="inlineStr"/>
      <c r="C510" s="8" t="inlineStr">
        <is>
          <r>
            <t xml:space="preserve">COMPR*LARG</t>
          </r>
        </is>
      </c>
      <c r="D510" s="9" t="n">
        <v>74.53</v>
      </c>
      <c r="E510" s="9" t="n">
        <v>3.9</v>
      </c>
      <c r="F510" s="10" t="n">
        <f>ROUND(D510 * E510,2)</f>
        <v>290.67</v>
      </c>
      <c r="G510" s="3" t="inlineStr"/>
      <c r="H510" s="3" t="inlineStr"/>
      <c r="I510" s="3" t="inlineStr"/>
      <c r="J510" s="3" t="inlineStr"/>
    </row>
    <row r="511" customHeight="1" ht="15">
      <c r="A511" s="11" t="inlineStr"/>
      <c r="B511" s="11" t="inlineStr"/>
      <c r="C511" s="12" t="inlineStr"/>
      <c r="D511" s="13" t="inlineStr"/>
      <c r="E511" s="13" t="inlineStr"/>
      <c r="F511" s="14" t="n">
        <f>ROUND(SUM(F510:F510),2)</f>
        <v>290.67</v>
      </c>
      <c r="G511" s="3" t="inlineStr"/>
      <c r="H511" s="3" t="inlineStr"/>
      <c r="I511" s="3" t="inlineStr"/>
      <c r="J511" s="3" t="inlineStr"/>
    </row>
    <row r="512" customHeight="1" ht="10">
      <c r="A512" s="1" t="inlineStr"/>
      <c r="B512" s="1" t="inlineStr"/>
      <c r="C512" s="1" t="inlineStr"/>
      <c r="D512" s="1" t="inlineStr"/>
      <c r="E512" s="3" t="inlineStr"/>
      <c r="F512" s="3" t="inlineStr"/>
      <c r="G512" s="3" t="inlineStr"/>
      <c r="H512" s="3" t="inlineStr"/>
      <c r="I512" s="3" t="inlineStr"/>
      <c r="J512" s="3" t="inlineStr"/>
    </row>
    <row r="513" customHeight="1" ht="12">
      <c r="A513" s="3" t="inlineStr"/>
      <c r="B513" s="3" t="inlineStr"/>
      <c r="C513" s="3" t="inlineStr"/>
      <c r="D513" s="3" t="inlineStr"/>
      <c r="E513" s="15" t="inlineStr">
        <f>"TOTAL DA MEMÓRIA DE CÁLCULO: "&amp;TEXT(J508,"0,00")</f>
        <is>
          <r>
            <t xml:space="preserve">TOTAL DA MEMÓRIA DE CÁLCULO: 290,67</t>
          </r>
        </is>
      </c>
      <c r="F513" s="15" t="inlineStr"/>
      <c r="G513" s="15" t="inlineStr"/>
      <c r="H513" s="15" t="inlineStr"/>
      <c r="I513" s="15" t="inlineStr"/>
      <c r="J513" s="15" t="inlineStr"/>
    </row>
    <row r="514" customHeight="1" ht="10">
      <c r="A514" s="1" t="inlineStr"/>
      <c r="B514" s="1" t="inlineStr"/>
      <c r="C514" s="1" t="inlineStr"/>
      <c r="D514" s="1" t="inlineStr"/>
      <c r="E514" s="1" t="inlineStr"/>
      <c r="F514" s="3" t="inlineStr"/>
      <c r="G514" s="3" t="inlineStr"/>
      <c r="H514" s="3" t="inlineStr"/>
      <c r="I514" s="3" t="inlineStr"/>
      <c r="J514" s="3" t="inlineStr"/>
    </row>
    <row r="515" customHeight="1" ht="55">
      <c r="A515" s="2" t="inlineStr">
        <is>
          <r>
            <t xml:space="preserve">5.4.2</t>
          </r>
        </is>
      </c>
      <c r="B515" s="2" t="inlineStr">
        <is>
          <r>
            <t xml:space="preserve">94273</t>
          </r>
        </is>
      </c>
      <c r="C515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515" s="2" t="inlineStr"/>
      <c r="E515" s="2" t="inlineStr"/>
      <c r="F515" s="2" t="inlineStr"/>
      <c r="G515" s="2" t="inlineStr"/>
      <c r="H515" s="2" t="inlineStr"/>
      <c r="I515" s="2" t="inlineStr"/>
      <c r="J515" s="4" t="n">
        <f>ROUND(SUM(F518),2)</f>
        <v>149.06</v>
      </c>
    </row>
    <row r="516" customHeight="1" ht="15">
      <c r="A516" s="5" t="inlineStr"/>
      <c r="B516" s="5" t="inlineStr"/>
      <c r="C516" s="5" t="inlineStr"/>
      <c r="D516" s="6" t="inlineStr">
        <is>
          <r>
            <t xml:space="preserve">COMPR</t>
          </r>
        </is>
      </c>
      <c r="E516" s="6" t="inlineStr">
        <is>
          <r>
            <t xml:space="preserve">QUANT</t>
          </r>
        </is>
      </c>
      <c r="F516" s="6" t="inlineStr">
        <is>
          <r>
            <t xml:space="preserve">QTD</t>
          </r>
        </is>
      </c>
      <c r="G516" s="3" t="inlineStr"/>
      <c r="H516" s="3" t="inlineStr"/>
      <c r="I516" s="3" t="inlineStr"/>
      <c r="J516" s="3" t="inlineStr"/>
    </row>
    <row r="517" customHeight="1" ht="13">
      <c r="A517" s="7" t="inlineStr">
        <is>
          <r>
            <t xml:space="preserve">E. 3,00+14,53</t>
          </r>
        </is>
      </c>
      <c r="B517" s="7" t="inlineStr"/>
      <c r="C517" s="8" t="inlineStr">
        <is>
          <r>
            <t xml:space="preserve">COMPR*QUANT</t>
          </r>
        </is>
      </c>
      <c r="D517" s="9" t="n">
        <v>74.53</v>
      </c>
      <c r="E517" s="9" t="n">
        <v>2.0</v>
      </c>
      <c r="F517" s="10" t="n">
        <f>ROUND(D517 * E517,2)</f>
        <v>149.06</v>
      </c>
      <c r="G517" s="3" t="inlineStr"/>
      <c r="H517" s="3" t="inlineStr"/>
      <c r="I517" s="3" t="inlineStr"/>
      <c r="J517" s="3" t="inlineStr"/>
    </row>
    <row r="518" customHeight="1" ht="15">
      <c r="A518" s="11" t="inlineStr"/>
      <c r="B518" s="11" t="inlineStr"/>
      <c r="C518" s="12" t="inlineStr"/>
      <c r="D518" s="13" t="inlineStr"/>
      <c r="E518" s="13" t="inlineStr"/>
      <c r="F518" s="14" t="n">
        <f>ROUND(SUM(F517:F517),2)</f>
        <v>149.06</v>
      </c>
      <c r="G518" s="3" t="inlineStr"/>
      <c r="H518" s="3" t="inlineStr"/>
      <c r="I518" s="3" t="inlineStr"/>
      <c r="J518" s="3" t="inlineStr"/>
    </row>
    <row r="519" customHeight="1" ht="10">
      <c r="A519" s="1" t="inlineStr"/>
      <c r="B519" s="1" t="inlineStr"/>
      <c r="C519" s="1" t="inlineStr"/>
      <c r="D519" s="1" t="inlineStr"/>
      <c r="E519" s="3" t="inlineStr"/>
      <c r="F519" s="3" t="inlineStr"/>
      <c r="G519" s="3" t="inlineStr"/>
      <c r="H519" s="3" t="inlineStr"/>
      <c r="I519" s="3" t="inlineStr"/>
      <c r="J519" s="3" t="inlineStr"/>
    </row>
    <row r="520" customHeight="1" ht="12">
      <c r="A520" s="3" t="inlineStr"/>
      <c r="B520" s="3" t="inlineStr"/>
      <c r="C520" s="3" t="inlineStr"/>
      <c r="D520" s="3" t="inlineStr"/>
      <c r="E520" s="15" t="inlineStr">
        <f>"TOTAL DA MEMÓRIA DE CÁLCULO: "&amp;TEXT(J515,"0,00")</f>
        <is>
          <r>
            <t xml:space="preserve">TOTAL DA MEMÓRIA DE CÁLCULO: 149,06</t>
          </r>
        </is>
      </c>
      <c r="F520" s="15" t="inlineStr"/>
      <c r="G520" s="15" t="inlineStr"/>
      <c r="H520" s="15" t="inlineStr"/>
      <c r="I520" s="15" t="inlineStr"/>
      <c r="J520" s="15" t="inlineStr"/>
    </row>
    <row r="521" customHeight="1" ht="10">
      <c r="A521" s="1" t="inlineStr"/>
      <c r="B521" s="1" t="inlineStr"/>
      <c r="C521" s="1" t="inlineStr"/>
      <c r="D521" s="1" t="inlineStr"/>
      <c r="E521" s="1" t="inlineStr"/>
      <c r="F521" s="3" t="inlineStr"/>
      <c r="G521" s="3" t="inlineStr"/>
      <c r="H521" s="3" t="inlineStr"/>
      <c r="I521" s="3" t="inlineStr"/>
      <c r="J521" s="3" t="inlineStr"/>
    </row>
    <row r="522" customHeight="1" ht="31">
      <c r="A522" s="2" t="inlineStr">
        <is>
          <r>
            <t xml:space="preserve">5.4.3</t>
          </r>
        </is>
      </c>
      <c r="B522" s="2" t="inlineStr">
        <is>
          <r>
            <t xml:space="preserve">101169</t>
          </r>
        </is>
      </c>
      <c r="C522" s="2" t="inlineStr">
        <is>
          <r>
            <t xml:space="preserve">EXECUÇÃO DE PAVIMENTO EM PARALELEPÍPEDOS, REJUNTAMENTO COM ARGAMASSA TRAÇO 1:3 (CIMENTO E AREIA). AF_05/2020 (M2)</t>
          </r>
        </is>
      </c>
      <c r="D522" s="2" t="inlineStr"/>
      <c r="E522" s="2" t="inlineStr"/>
      <c r="F522" s="2" t="inlineStr"/>
      <c r="G522" s="2" t="inlineStr"/>
      <c r="H522" s="2" t="inlineStr"/>
      <c r="I522" s="2" t="inlineStr"/>
      <c r="J522" s="4" t="n">
        <f>ROUND(SUM(F525),2)</f>
        <v>275.76</v>
      </c>
    </row>
    <row r="523" customHeight="1" ht="15">
      <c r="A523" s="5" t="inlineStr"/>
      <c r="B523" s="5" t="inlineStr"/>
      <c r="C523" s="5" t="inlineStr"/>
      <c r="D523" s="6" t="inlineStr">
        <is>
          <r>
            <t xml:space="preserve">COMPR</t>
          </r>
        </is>
      </c>
      <c r="E523" s="6" t="inlineStr">
        <is>
          <r>
            <t xml:space="preserve">LARG</t>
          </r>
        </is>
      </c>
      <c r="F523" s="6" t="inlineStr">
        <is>
          <r>
            <t xml:space="preserve">QTD</t>
          </r>
        </is>
      </c>
      <c r="G523" s="3" t="inlineStr"/>
      <c r="H523" s="3" t="inlineStr"/>
      <c r="I523" s="3" t="inlineStr"/>
      <c r="J523" s="3" t="inlineStr"/>
    </row>
    <row r="524" customHeight="1" ht="13">
      <c r="A524" s="7" t="inlineStr">
        <is>
          <r>
            <t xml:space="preserve">E. 3,00+14,53</t>
          </r>
        </is>
      </c>
      <c r="B524" s="7" t="inlineStr"/>
      <c r="C524" s="8" t="inlineStr">
        <is>
          <r>
            <t xml:space="preserve">COMPR*LARG</t>
          </r>
        </is>
      </c>
      <c r="D524" s="9" t="n">
        <v>74.53</v>
      </c>
      <c r="E524" s="9" t="n">
        <v>3.7</v>
      </c>
      <c r="F524" s="10" t="n">
        <f>ROUND(D524 * E524,2)</f>
        <v>275.76</v>
      </c>
      <c r="G524" s="3" t="inlineStr"/>
      <c r="H524" s="3" t="inlineStr"/>
      <c r="I524" s="3" t="inlineStr"/>
      <c r="J524" s="3" t="inlineStr"/>
    </row>
    <row r="525" customHeight="1" ht="15">
      <c r="A525" s="11" t="inlineStr"/>
      <c r="B525" s="11" t="inlineStr"/>
      <c r="C525" s="12" t="inlineStr"/>
      <c r="D525" s="13" t="inlineStr"/>
      <c r="E525" s="13" t="inlineStr"/>
      <c r="F525" s="14" t="n">
        <f>ROUND(SUM(F524:F524),2)</f>
        <v>275.76</v>
      </c>
      <c r="G525" s="3" t="inlineStr"/>
      <c r="H525" s="3" t="inlineStr"/>
      <c r="I525" s="3" t="inlineStr"/>
      <c r="J525" s="3" t="inlineStr"/>
    </row>
    <row r="526" customHeight="1" ht="10">
      <c r="A526" s="1" t="inlineStr"/>
      <c r="B526" s="1" t="inlineStr"/>
      <c r="C526" s="1" t="inlineStr"/>
      <c r="D526" s="1" t="inlineStr"/>
      <c r="E526" s="3" t="inlineStr"/>
      <c r="F526" s="3" t="inlineStr"/>
      <c r="G526" s="3" t="inlineStr"/>
      <c r="H526" s="3" t="inlineStr"/>
      <c r="I526" s="3" t="inlineStr"/>
      <c r="J526" s="3" t="inlineStr"/>
    </row>
    <row r="527" customHeight="1" ht="12">
      <c r="A527" s="3" t="inlineStr"/>
      <c r="B527" s="3" t="inlineStr"/>
      <c r="C527" s="3" t="inlineStr"/>
      <c r="D527" s="3" t="inlineStr"/>
      <c r="E527" s="15" t="inlineStr">
        <f>"TOTAL DA MEMÓRIA DE CÁLCULO: "&amp;TEXT(J522,"0,00")</f>
        <is>
          <r>
            <t xml:space="preserve">TOTAL DA MEMÓRIA DE CÁLCULO: 275,76</t>
          </r>
        </is>
      </c>
      <c r="F527" s="15" t="inlineStr"/>
      <c r="G527" s="15" t="inlineStr"/>
      <c r="H527" s="15" t="inlineStr"/>
      <c r="I527" s="15" t="inlineStr"/>
      <c r="J527" s="15" t="inlineStr"/>
    </row>
    <row r="528" customHeight="1" ht="10">
      <c r="A528" s="1" t="inlineStr"/>
      <c r="B528" s="1" t="inlineStr"/>
      <c r="C528" s="1" t="inlineStr"/>
      <c r="D528" s="1" t="inlineStr"/>
      <c r="E528" s="1" t="inlineStr"/>
      <c r="F528" s="3" t="inlineStr"/>
      <c r="G528" s="3" t="inlineStr"/>
      <c r="H528" s="3" t="inlineStr"/>
      <c r="I528" s="3" t="inlineStr"/>
      <c r="J528" s="3" t="inlineStr"/>
    </row>
    <row r="529" customHeight="1" ht="31">
      <c r="A529" s="2" t="inlineStr">
        <is>
          <r>
            <t xml:space="preserve">5.4.4</t>
          </r>
        </is>
      </c>
      <c r="B529" s="2" t="inlineStr">
        <is>
          <r>
            <t xml:space="preserve">94287</t>
          </r>
        </is>
      </c>
      <c r="C529" s="2" t="inlineStr">
        <is>
          <r>
            <t xml:space="preserve">EXECUÇÃO DE SARJETA DE CONCRETO USINADO, MOLDADA IN LOCO EM TRECHO RETO, 30 CM BASE X 10 CM ALTURA. AF_01/2024 (M)</t>
          </r>
        </is>
      </c>
      <c r="D529" s="2" t="inlineStr"/>
      <c r="E529" s="2" t="inlineStr"/>
      <c r="F529" s="2" t="inlineStr"/>
      <c r="G529" s="2" t="inlineStr"/>
      <c r="H529" s="2" t="inlineStr"/>
      <c r="I529" s="2" t="inlineStr"/>
      <c r="J529" s="4" t="n">
        <f>ROUND(SUM(F532),2)</f>
        <v>149.06</v>
      </c>
    </row>
    <row r="530" customHeight="1" ht="15">
      <c r="A530" s="5" t="inlineStr"/>
      <c r="B530" s="5" t="inlineStr"/>
      <c r="C530" s="5" t="inlineStr"/>
      <c r="D530" s="6" t="inlineStr">
        <is>
          <r>
            <t xml:space="preserve">COMPR</t>
          </r>
        </is>
      </c>
      <c r="E530" s="6" t="inlineStr">
        <is>
          <r>
            <t xml:space="preserve">QUANT</t>
          </r>
        </is>
      </c>
      <c r="F530" s="6" t="inlineStr">
        <is>
          <r>
            <t xml:space="preserve">QTD</t>
          </r>
        </is>
      </c>
      <c r="G530" s="3" t="inlineStr"/>
      <c r="H530" s="3" t="inlineStr"/>
      <c r="I530" s="3" t="inlineStr"/>
      <c r="J530" s="3" t="inlineStr"/>
    </row>
    <row r="531" customHeight="1" ht="13">
      <c r="A531" s="7" t="inlineStr">
        <is>
          <r>
            <t xml:space="preserve">E. 3,00+14,53</t>
          </r>
        </is>
      </c>
      <c r="B531" s="7" t="inlineStr"/>
      <c r="C531" s="8" t="inlineStr">
        <is>
          <r>
            <t xml:space="preserve">COMPR*QUANT</t>
          </r>
        </is>
      </c>
      <c r="D531" s="9" t="n">
        <v>74.53</v>
      </c>
      <c r="E531" s="9" t="n">
        <v>2.0</v>
      </c>
      <c r="F531" s="10" t="n">
        <f>ROUND(D531 * E531,2)</f>
        <v>149.06</v>
      </c>
      <c r="G531" s="3" t="inlineStr"/>
      <c r="H531" s="3" t="inlineStr"/>
      <c r="I531" s="3" t="inlineStr"/>
      <c r="J531" s="3" t="inlineStr"/>
    </row>
    <row r="532" customHeight="1" ht="15">
      <c r="A532" s="11" t="inlineStr"/>
      <c r="B532" s="11" t="inlineStr"/>
      <c r="C532" s="12" t="inlineStr"/>
      <c r="D532" s="13" t="inlineStr"/>
      <c r="E532" s="13" t="inlineStr"/>
      <c r="F532" s="14" t="n">
        <f>ROUND(SUM(F531:F531),2)</f>
        <v>149.06</v>
      </c>
      <c r="G532" s="3" t="inlineStr"/>
      <c r="H532" s="3" t="inlineStr"/>
      <c r="I532" s="3" t="inlineStr"/>
      <c r="J532" s="3" t="inlineStr"/>
    </row>
    <row r="533" customHeight="1" ht="10">
      <c r="A533" s="1" t="inlineStr"/>
      <c r="B533" s="1" t="inlineStr"/>
      <c r="C533" s="1" t="inlineStr"/>
      <c r="D533" s="1" t="inlineStr"/>
      <c r="E533" s="3" t="inlineStr"/>
      <c r="F533" s="3" t="inlineStr"/>
      <c r="G533" s="3" t="inlineStr"/>
      <c r="H533" s="3" t="inlineStr"/>
      <c r="I533" s="3" t="inlineStr"/>
      <c r="J533" s="3" t="inlineStr"/>
    </row>
    <row r="534" customHeight="1" ht="12">
      <c r="A534" s="3" t="inlineStr"/>
      <c r="B534" s="3" t="inlineStr"/>
      <c r="C534" s="3" t="inlineStr"/>
      <c r="D534" s="3" t="inlineStr"/>
      <c r="E534" s="15" t="inlineStr">
        <f>"TOTAL DA MEMÓRIA DE CÁLCULO: "&amp;TEXT(J529,"0,00")</f>
        <is>
          <r>
            <t xml:space="preserve">TOTAL DA MEMÓRIA DE CÁLCULO: 149,06</t>
          </r>
        </is>
      </c>
      <c r="F534" s="15" t="inlineStr"/>
      <c r="G534" s="15" t="inlineStr"/>
      <c r="H534" s="15" t="inlineStr"/>
      <c r="I534" s="15" t="inlineStr"/>
      <c r="J534" s="15" t="inlineStr"/>
    </row>
    <row r="535" customHeight="1" ht="10">
      <c r="A535" s="1" t="inlineStr"/>
      <c r="B535" s="1" t="inlineStr"/>
      <c r="C535" s="1" t="inlineStr"/>
      <c r="D535" s="1" t="inlineStr"/>
      <c r="E535" s="1" t="inlineStr"/>
      <c r="F535" s="3" t="inlineStr"/>
      <c r="G535" s="3" t="inlineStr"/>
      <c r="H535" s="3" t="inlineStr"/>
      <c r="I535" s="3" t="inlineStr"/>
      <c r="J535" s="3" t="inlineStr"/>
    </row>
    <row r="536" customHeight="1" ht="20">
      <c r="A536" s="2" t="inlineStr">
        <is>
          <r>
            <t xml:space="preserve">5.5. SINALIZAÇÃO</t>
          </r>
        </is>
      </c>
      <c r="B536" s="2" t="inlineStr"/>
      <c r="C536" s="2" t="inlineStr"/>
      <c r="D536" s="2" t="inlineStr"/>
      <c r="E536" s="2" t="inlineStr"/>
      <c r="F536" s="2" t="inlineStr"/>
      <c r="G536" s="2" t="inlineStr"/>
      <c r="H536" s="2" t="inlineStr"/>
      <c r="I536" s="2" t="inlineStr"/>
      <c r="J536" s="2" t="inlineStr"/>
    </row>
    <row r="537" customHeight="1" ht="10">
      <c r="A537" s="1" t="inlineStr"/>
      <c r="B537" s="1" t="inlineStr"/>
      <c r="C537" s="1" t="inlineStr"/>
      <c r="D537" s="1" t="inlineStr"/>
      <c r="E537" s="3" t="inlineStr"/>
      <c r="F537" s="3" t="inlineStr"/>
      <c r="G537" s="3" t="inlineStr"/>
      <c r="H537" s="3" t="inlineStr"/>
      <c r="I537" s="3" t="inlineStr"/>
      <c r="J537" s="3" t="inlineStr"/>
    </row>
    <row r="538" customHeight="1" ht="43">
      <c r="A538" s="2" t="inlineStr">
        <is>
          <r>
            <t xml:space="preserve">5.5.1</t>
          </r>
        </is>
      </c>
      <c r="B538" s="2" t="inlineStr">
        <is>
          <r>
            <t xml:space="preserve">CP-S02555-PMSLM</t>
          </r>
        </is>
      </c>
      <c r="C538" s="2" t="inlineStr">
        <is>
          <r>
            <t xml:space="preserve">PLACA 20X45 CM EM CHAPA ESMALTADA PARA IDENTIFICAÇÃO DE LOGRADOUROS (UN)</t>
          </r>
        </is>
      </c>
      <c r="D538" s="2" t="inlineStr"/>
      <c r="E538" s="2" t="inlineStr"/>
      <c r="F538" s="2" t="inlineStr"/>
      <c r="G538" s="2" t="inlineStr"/>
      <c r="H538" s="2" t="inlineStr"/>
      <c r="I538" s="2" t="inlineStr"/>
      <c r="J538" s="4" t="n">
        <f>ROUND(SUM(E541),2)</f>
        <v>2.0</v>
      </c>
    </row>
    <row r="539" customHeight="1" ht="15">
      <c r="A539" s="5" t="inlineStr"/>
      <c r="B539" s="5" t="inlineStr"/>
      <c r="C539" s="5" t="inlineStr"/>
      <c r="D539" s="6" t="inlineStr">
        <is>
          <r>
            <t xml:space="preserve">QUANT</t>
          </r>
        </is>
      </c>
      <c r="E539" s="6" t="inlineStr">
        <is>
          <r>
            <t xml:space="preserve">QTD</t>
          </r>
        </is>
      </c>
      <c r="F539" s="3" t="inlineStr"/>
      <c r="G539" s="3" t="inlineStr"/>
      <c r="H539" s="3" t="inlineStr"/>
      <c r="I539" s="3" t="inlineStr"/>
      <c r="J539" s="3" t="inlineStr"/>
    </row>
    <row r="540" customHeight="1" ht="13">
      <c r="A540" s="7" t="inlineStr">
        <is>
          <r>
            <t xml:space="preserve">E. 3,00+14,53</t>
          </r>
        </is>
      </c>
      <c r="B540" s="7" t="inlineStr"/>
      <c r="C540" s="8" t="inlineStr">
        <is>
          <r>
            <t xml:space="preserve">QUANT</t>
          </r>
        </is>
      </c>
      <c r="D540" s="9" t="n">
        <v>2.0</v>
      </c>
      <c r="E540" s="10" t="n">
        <f>ROUND(D540,2)</f>
        <v>2.0</v>
      </c>
      <c r="F540" s="3" t="inlineStr"/>
      <c r="G540" s="3" t="inlineStr"/>
      <c r="H540" s="3" t="inlineStr"/>
      <c r="I540" s="3" t="inlineStr"/>
      <c r="J540" s="3" t="inlineStr"/>
    </row>
    <row r="541" customHeight="1" ht="15">
      <c r="A541" s="11" t="inlineStr"/>
      <c r="B541" s="11" t="inlineStr"/>
      <c r="C541" s="12" t="inlineStr"/>
      <c r="D541" s="13" t="inlineStr"/>
      <c r="E541" s="14" t="n">
        <f>ROUND(SUM(E540:E540),2)</f>
        <v>2.0</v>
      </c>
      <c r="F541" s="3" t="inlineStr"/>
      <c r="G541" s="3" t="inlineStr"/>
      <c r="H541" s="3" t="inlineStr"/>
      <c r="I541" s="3" t="inlineStr"/>
      <c r="J541" s="3" t="inlineStr"/>
    </row>
    <row r="542" customHeight="1" ht="10">
      <c r="A542" s="1" t="inlineStr"/>
      <c r="B542" s="1" t="inlineStr"/>
      <c r="C542" s="1" t="inlineStr"/>
      <c r="D542" s="1" t="inlineStr"/>
      <c r="E542" s="3" t="inlineStr"/>
      <c r="F542" s="3" t="inlineStr"/>
      <c r="G542" s="3" t="inlineStr"/>
      <c r="H542" s="3" t="inlineStr"/>
      <c r="I542" s="3" t="inlineStr"/>
      <c r="J542" s="3" t="inlineStr"/>
    </row>
    <row r="543" customHeight="1" ht="12">
      <c r="A543" s="3" t="inlineStr"/>
      <c r="B543" s="3" t="inlineStr"/>
      <c r="C543" s="3" t="inlineStr"/>
      <c r="D543" s="3" t="inlineStr"/>
      <c r="E543" s="15" t="inlineStr">
        <f>"TOTAL DA MEMÓRIA DE CÁLCULO: "&amp;TEXT(J538,"0,00")</f>
        <is>
          <r>
            <t xml:space="preserve">TOTAL DA MEMÓRIA DE CÁLCULO: 2,00</t>
          </r>
        </is>
      </c>
      <c r="F543" s="15" t="inlineStr"/>
      <c r="G543" s="15" t="inlineStr"/>
      <c r="H543" s="15" t="inlineStr"/>
      <c r="I543" s="15" t="inlineStr"/>
      <c r="J543" s="15" t="inlineStr"/>
    </row>
    <row r="544" customHeight="1" ht="10">
      <c r="A544" s="1" t="inlineStr"/>
      <c r="B544" s="1" t="inlineStr"/>
      <c r="C544" s="1" t="inlineStr"/>
      <c r="D544" s="1" t="inlineStr"/>
      <c r="E544" s="1" t="inlineStr"/>
      <c r="F544" s="3" t="inlineStr"/>
      <c r="G544" s="3" t="inlineStr"/>
      <c r="H544" s="3" t="inlineStr"/>
      <c r="I544" s="3" t="inlineStr"/>
      <c r="J544" s="3" t="inlineStr"/>
    </row>
    <row r="545" customHeight="1" ht="31">
      <c r="A545" s="2" t="inlineStr">
        <is>
          <r>
            <t xml:space="preserve">5.5.2</t>
          </r>
        </is>
      </c>
      <c r="B545" s="2" t="inlineStr">
        <is>
          <r>
            <t xml:space="preserve">102498</t>
          </r>
        </is>
      </c>
      <c r="C545" s="2" t="inlineStr">
        <is>
          <r>
            <t xml:space="preserve">PINTURA DE MEIO-FIO COM TINTA BRANCA A BASE DE CAL (CAIAÇÃO). AF_05/2021 (M)</t>
          </r>
        </is>
      </c>
      <c r="D545" s="2" t="inlineStr"/>
      <c r="E545" s="2" t="inlineStr"/>
      <c r="F545" s="2" t="inlineStr"/>
      <c r="G545" s="2" t="inlineStr"/>
      <c r="H545" s="2" t="inlineStr"/>
      <c r="I545" s="2" t="inlineStr"/>
      <c r="J545" s="4" t="n">
        <f>ROUND(SUM(F548),2)</f>
        <v>149.06</v>
      </c>
    </row>
    <row r="546" customHeight="1" ht="15">
      <c r="A546" s="5" t="inlineStr"/>
      <c r="B546" s="5" t="inlineStr"/>
      <c r="C546" s="5" t="inlineStr"/>
      <c r="D546" s="6" t="inlineStr">
        <is>
          <r>
            <t xml:space="preserve">COMPR</t>
          </r>
        </is>
      </c>
      <c r="E546" s="6" t="inlineStr">
        <is>
          <r>
            <t xml:space="preserve">QUANT</t>
          </r>
        </is>
      </c>
      <c r="F546" s="6" t="inlineStr">
        <is>
          <r>
            <t xml:space="preserve">QTD</t>
          </r>
        </is>
      </c>
      <c r="G546" s="3" t="inlineStr"/>
      <c r="H546" s="3" t="inlineStr"/>
      <c r="I546" s="3" t="inlineStr"/>
      <c r="J546" s="3" t="inlineStr"/>
    </row>
    <row r="547" customHeight="1" ht="13">
      <c r="A547" s="7" t="inlineStr">
        <is>
          <r>
            <t xml:space="preserve">E. 3,00+14,53</t>
          </r>
        </is>
      </c>
      <c r="B547" s="7" t="inlineStr"/>
      <c r="C547" s="8" t="inlineStr">
        <is>
          <r>
            <t xml:space="preserve">COMPR*QUANT</t>
          </r>
        </is>
      </c>
      <c r="D547" s="9" t="n">
        <v>74.53</v>
      </c>
      <c r="E547" s="9" t="n">
        <v>2.0</v>
      </c>
      <c r="F547" s="10" t="n">
        <f>ROUND(D547 * E547,2)</f>
        <v>149.06</v>
      </c>
      <c r="G547" s="3" t="inlineStr"/>
      <c r="H547" s="3" t="inlineStr"/>
      <c r="I547" s="3" t="inlineStr"/>
      <c r="J547" s="3" t="inlineStr"/>
    </row>
    <row r="548" customHeight="1" ht="15">
      <c r="A548" s="11" t="inlineStr"/>
      <c r="B548" s="11" t="inlineStr"/>
      <c r="C548" s="12" t="inlineStr"/>
      <c r="D548" s="13" t="inlineStr"/>
      <c r="E548" s="13" t="inlineStr"/>
      <c r="F548" s="14" t="n">
        <f>ROUND(SUM(F547:F547),2)</f>
        <v>149.06</v>
      </c>
      <c r="G548" s="3" t="inlineStr"/>
      <c r="H548" s="3" t="inlineStr"/>
      <c r="I548" s="3" t="inlineStr"/>
      <c r="J548" s="3" t="inlineStr"/>
    </row>
    <row r="549" customHeight="1" ht="10">
      <c r="A549" s="1" t="inlineStr"/>
      <c r="B549" s="1" t="inlineStr"/>
      <c r="C549" s="1" t="inlineStr"/>
      <c r="D549" s="1" t="inlineStr"/>
      <c r="E549" s="3" t="inlineStr"/>
      <c r="F549" s="3" t="inlineStr"/>
      <c r="G549" s="3" t="inlineStr"/>
      <c r="H549" s="3" t="inlineStr"/>
      <c r="I549" s="3" t="inlineStr"/>
      <c r="J549" s="3" t="inlineStr"/>
    </row>
    <row r="550" customHeight="1" ht="12">
      <c r="A550" s="3" t="inlineStr"/>
      <c r="B550" s="3" t="inlineStr"/>
      <c r="C550" s="3" t="inlineStr"/>
      <c r="D550" s="3" t="inlineStr"/>
      <c r="E550" s="15" t="inlineStr">
        <f>"TOTAL DA MEMÓRIA DE CÁLCULO: "&amp;TEXT(J545,"0,00")</f>
        <is>
          <r>
            <t xml:space="preserve">TOTAL DA MEMÓRIA DE CÁLCULO: 149,06</t>
          </r>
        </is>
      </c>
      <c r="F550" s="15" t="inlineStr"/>
      <c r="G550" s="15" t="inlineStr"/>
      <c r="H550" s="15" t="inlineStr"/>
      <c r="I550" s="15" t="inlineStr"/>
      <c r="J550" s="15" t="inlineStr"/>
    </row>
    <row r="551" customHeight="1" ht="10">
      <c r="A551" s="1" t="inlineStr"/>
      <c r="B551" s="1" t="inlineStr"/>
      <c r="C551" s="1" t="inlineStr"/>
      <c r="D551" s="1" t="inlineStr"/>
      <c r="E551" s="1" t="inlineStr"/>
      <c r="F551" s="3" t="inlineStr"/>
      <c r="G551" s="3" t="inlineStr"/>
      <c r="H551" s="3" t="inlineStr"/>
      <c r="I551" s="3" t="inlineStr"/>
      <c r="J551" s="3" t="inlineStr"/>
    </row>
    <row r="552" customHeight="1" ht="20">
      <c r="A552" s="2" t="inlineStr">
        <is>
          <r>
            <t xml:space="preserve">6. RUA SANTO AMARO</t>
          </r>
        </is>
      </c>
      <c r="B552" s="2" t="inlineStr"/>
      <c r="C552" s="2" t="inlineStr"/>
      <c r="D552" s="2" t="inlineStr"/>
      <c r="E552" s="2" t="inlineStr"/>
      <c r="F552" s="2" t="inlineStr"/>
      <c r="G552" s="2" t="inlineStr"/>
      <c r="H552" s="2" t="inlineStr"/>
      <c r="I552" s="2" t="inlineStr"/>
      <c r="J552" s="2" t="inlineStr"/>
    </row>
    <row r="553" customHeight="1" ht="10">
      <c r="A553" s="1" t="inlineStr"/>
      <c r="B553" s="1" t="inlineStr"/>
      <c r="C553" s="1" t="inlineStr"/>
      <c r="D553" s="1" t="inlineStr"/>
      <c r="E553" s="3" t="inlineStr"/>
      <c r="F553" s="3" t="inlineStr"/>
      <c r="G553" s="3" t="inlineStr"/>
      <c r="H553" s="3" t="inlineStr"/>
      <c r="I553" s="3" t="inlineStr"/>
      <c r="J553" s="3" t="inlineStr"/>
    </row>
    <row r="554" customHeight="1" ht="20">
      <c r="A554" s="2" t="inlineStr">
        <is>
          <r>
            <t xml:space="preserve">6.1. MOVIMENTAÇÃO DE TERRA</t>
          </r>
        </is>
      </c>
      <c r="B554" s="2" t="inlineStr"/>
      <c r="C554" s="2" t="inlineStr"/>
      <c r="D554" s="2" t="inlineStr"/>
      <c r="E554" s="2" t="inlineStr"/>
      <c r="F554" s="2" t="inlineStr"/>
      <c r="G554" s="2" t="inlineStr"/>
      <c r="H554" s="2" t="inlineStr"/>
      <c r="I554" s="2" t="inlineStr"/>
      <c r="J554" s="2" t="inlineStr"/>
    </row>
    <row r="555" customHeight="1" ht="10">
      <c r="A555" s="1" t="inlineStr"/>
      <c r="B555" s="1" t="inlineStr"/>
      <c r="C555" s="1" t="inlineStr"/>
      <c r="D555" s="1" t="inlineStr"/>
      <c r="E555" s="3" t="inlineStr"/>
      <c r="F555" s="3" t="inlineStr"/>
      <c r="G555" s="3" t="inlineStr"/>
      <c r="H555" s="3" t="inlineStr"/>
      <c r="I555" s="3" t="inlineStr"/>
      <c r="J555" s="3" t="inlineStr"/>
    </row>
    <row r="556" customHeight="1" ht="43">
      <c r="A556" s="2" t="inlineStr">
        <is>
          <r>
            <t xml:space="preserve">6.1.1</t>
          </r>
        </is>
      </c>
      <c r="B556" s="2" t="inlineStr">
        <is>
          <r>
            <t xml:space="preserve">CP-19.07.580-PMSLM</t>
          </r>
        </is>
      </c>
      <c r="C556" s="2" t="inlineStr">
        <is>
          <r>
            <t xml:space="preserve">REBAIXAMENTO DE PENA D'ÁGUA, INCLUINDO COMPLEMENTO DE TUBULAÇÃO, CONEXÕES, ESCAVAÇÃO E REATERRO. (UN)</t>
          </r>
        </is>
      </c>
      <c r="D556" s="2" t="inlineStr"/>
      <c r="E556" s="2" t="inlineStr"/>
      <c r="F556" s="2" t="inlineStr"/>
      <c r="G556" s="2" t="inlineStr"/>
      <c r="H556" s="2" t="inlineStr"/>
      <c r="I556" s="2" t="inlineStr"/>
      <c r="J556" s="4" t="n">
        <f>ROUND(SUM(E559),2)</f>
        <v>22.0</v>
      </c>
    </row>
    <row r="557" customHeight="1" ht="15">
      <c r="A557" s="5" t="inlineStr"/>
      <c r="B557" s="5" t="inlineStr"/>
      <c r="C557" s="5" t="inlineStr"/>
      <c r="D557" s="6" t="inlineStr">
        <is>
          <r>
            <t xml:space="preserve">UN</t>
          </r>
        </is>
      </c>
      <c r="E557" s="6" t="inlineStr">
        <is>
          <r>
            <t xml:space="preserve">QTD</t>
          </r>
        </is>
      </c>
      <c r="F557" s="3" t="inlineStr"/>
      <c r="G557" s="3" t="inlineStr"/>
      <c r="H557" s="3" t="inlineStr"/>
      <c r="I557" s="3" t="inlineStr"/>
      <c r="J557" s="3" t="inlineStr"/>
    </row>
    <row r="558" customHeight="1" ht="13">
      <c r="A558" s="7" t="inlineStr">
        <is>
          <r>
            <t xml:space="preserve">E. 6,00+11,88</t>
          </r>
        </is>
      </c>
      <c r="B558" s="7" t="inlineStr"/>
      <c r="C558" s="8" t="inlineStr">
        <is>
          <r>
            <t xml:space="preserve">UN</t>
          </r>
        </is>
      </c>
      <c r="D558" s="9" t="n">
        <v>22.0</v>
      </c>
      <c r="E558" s="10" t="n">
        <f>ROUND(D558,2)</f>
        <v>22.0</v>
      </c>
      <c r="F558" s="3" t="inlineStr"/>
      <c r="G558" s="3" t="inlineStr"/>
      <c r="H558" s="3" t="inlineStr"/>
      <c r="I558" s="3" t="inlineStr"/>
      <c r="J558" s="3" t="inlineStr"/>
    </row>
    <row r="559" customHeight="1" ht="15">
      <c r="A559" s="11" t="inlineStr"/>
      <c r="B559" s="11" t="inlineStr"/>
      <c r="C559" s="12" t="inlineStr"/>
      <c r="D559" s="13" t="inlineStr"/>
      <c r="E559" s="14" t="n">
        <f>ROUND(SUM(E558:E558),2)</f>
        <v>22.0</v>
      </c>
      <c r="F559" s="3" t="inlineStr"/>
      <c r="G559" s="3" t="inlineStr"/>
      <c r="H559" s="3" t="inlineStr"/>
      <c r="I559" s="3" t="inlineStr"/>
      <c r="J559" s="3" t="inlineStr"/>
    </row>
    <row r="560" customHeight="1" ht="10">
      <c r="A560" s="1" t="inlineStr"/>
      <c r="B560" s="1" t="inlineStr"/>
      <c r="C560" s="1" t="inlineStr"/>
      <c r="D560" s="1" t="inlineStr"/>
      <c r="E560" s="3" t="inlineStr"/>
      <c r="F560" s="3" t="inlineStr"/>
      <c r="G560" s="3" t="inlineStr"/>
      <c r="H560" s="3" t="inlineStr"/>
      <c r="I560" s="3" t="inlineStr"/>
      <c r="J560" s="3" t="inlineStr"/>
    </row>
    <row r="561" customHeight="1" ht="12">
      <c r="A561" s="3" t="inlineStr"/>
      <c r="B561" s="3" t="inlineStr"/>
      <c r="C561" s="3" t="inlineStr"/>
      <c r="D561" s="3" t="inlineStr"/>
      <c r="E561" s="15" t="inlineStr">
        <f>"TOTAL DA MEMÓRIA DE CÁLCULO: "&amp;TEXT(J556,"0,00")</f>
        <is>
          <r>
            <t xml:space="preserve">TOTAL DA MEMÓRIA DE CÁLCULO: 22,00</t>
          </r>
        </is>
      </c>
      <c r="F561" s="15" t="inlineStr"/>
      <c r="G561" s="15" t="inlineStr"/>
      <c r="H561" s="15" t="inlineStr"/>
      <c r="I561" s="15" t="inlineStr"/>
      <c r="J561" s="15" t="inlineStr"/>
    </row>
    <row r="562" customHeight="1" ht="10">
      <c r="A562" s="1" t="inlineStr"/>
      <c r="B562" s="1" t="inlineStr"/>
      <c r="C562" s="1" t="inlineStr"/>
      <c r="D562" s="1" t="inlineStr"/>
      <c r="E562" s="1" t="inlineStr"/>
      <c r="F562" s="3" t="inlineStr"/>
      <c r="G562" s="3" t="inlineStr"/>
      <c r="H562" s="3" t="inlineStr"/>
      <c r="I562" s="3" t="inlineStr"/>
      <c r="J562" s="3" t="inlineStr"/>
    </row>
    <row r="563" customHeight="1" ht="43">
      <c r="A563" s="2" t="inlineStr">
        <is>
          <r>
            <t xml:space="preserve">6.1.2</t>
          </r>
        </is>
      </c>
      <c r="B563" s="2" t="inlineStr">
        <is>
          <r>
            <t xml:space="preserve">100576</t>
          </r>
        </is>
      </c>
      <c r="C563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563" s="2" t="inlineStr"/>
      <c r="E563" s="2" t="inlineStr"/>
      <c r="F563" s="2" t="inlineStr"/>
      <c r="G563" s="2" t="inlineStr"/>
      <c r="H563" s="2" t="inlineStr"/>
      <c r="I563" s="2" t="inlineStr"/>
      <c r="J563" s="4" t="n">
        <f>ROUND(SUM(F566),2)</f>
        <v>923.16</v>
      </c>
    </row>
    <row r="564" customHeight="1" ht="15">
      <c r="A564" s="5" t="inlineStr"/>
      <c r="B564" s="5" t="inlineStr"/>
      <c r="C564" s="5" t="inlineStr"/>
      <c r="D564" s="6" t="inlineStr">
        <is>
          <r>
            <t xml:space="preserve">COMPR</t>
          </r>
        </is>
      </c>
      <c r="E564" s="6" t="inlineStr">
        <is>
          <r>
            <t xml:space="preserve">LARG</t>
          </r>
        </is>
      </c>
      <c r="F564" s="6" t="inlineStr">
        <is>
          <r>
            <t xml:space="preserve">QTD</t>
          </r>
        </is>
      </c>
      <c r="G564" s="3" t="inlineStr"/>
      <c r="H564" s="3" t="inlineStr"/>
      <c r="I564" s="3" t="inlineStr"/>
      <c r="J564" s="3" t="inlineStr"/>
    </row>
    <row r="565" customHeight="1" ht="13">
      <c r="A565" s="7" t="inlineStr">
        <is>
          <r>
            <t xml:space="preserve">E.0 Á E 6,00+11,88</t>
          </r>
        </is>
      </c>
      <c r="B565" s="7" t="inlineStr"/>
      <c r="C565" s="8" t="inlineStr">
        <is>
          <r>
            <t xml:space="preserve">COMPR*LARG</t>
          </r>
        </is>
      </c>
      <c r="D565" s="9" t="n">
        <v>131.88</v>
      </c>
      <c r="E565" s="9" t="n">
        <v>7.0</v>
      </c>
      <c r="F565" s="10" t="n">
        <f>ROUND(D565 * E565,2)</f>
        <v>923.16</v>
      </c>
      <c r="G565" s="3" t="inlineStr"/>
      <c r="H565" s="3" t="inlineStr"/>
      <c r="I565" s="3" t="inlineStr"/>
      <c r="J565" s="3" t="inlineStr"/>
    </row>
    <row r="566" customHeight="1" ht="15">
      <c r="A566" s="11" t="inlineStr"/>
      <c r="B566" s="11" t="inlineStr"/>
      <c r="C566" s="12" t="inlineStr"/>
      <c r="D566" s="13" t="inlineStr"/>
      <c r="E566" s="13" t="inlineStr"/>
      <c r="F566" s="14" t="n">
        <f>ROUND(SUM(F565:F565),2)</f>
        <v>923.16</v>
      </c>
      <c r="G566" s="3" t="inlineStr"/>
      <c r="H566" s="3" t="inlineStr"/>
      <c r="I566" s="3" t="inlineStr"/>
      <c r="J566" s="3" t="inlineStr"/>
    </row>
    <row r="567" customHeight="1" ht="10">
      <c r="A567" s="1" t="inlineStr"/>
      <c r="B567" s="1" t="inlineStr"/>
      <c r="C567" s="1" t="inlineStr"/>
      <c r="D567" s="1" t="inlineStr"/>
      <c r="E567" s="3" t="inlineStr"/>
      <c r="F567" s="3" t="inlineStr"/>
      <c r="G567" s="3" t="inlineStr"/>
      <c r="H567" s="3" t="inlineStr"/>
      <c r="I567" s="3" t="inlineStr"/>
      <c r="J567" s="3" t="inlineStr"/>
    </row>
    <row r="568" customHeight="1" ht="12">
      <c r="A568" s="3" t="inlineStr"/>
      <c r="B568" s="3" t="inlineStr"/>
      <c r="C568" s="3" t="inlineStr"/>
      <c r="D568" s="3" t="inlineStr"/>
      <c r="E568" s="15" t="inlineStr">
        <f>"TOTAL DA MEMÓRIA DE CÁLCULO: "&amp;TEXT(J563,"0,00")</f>
        <is>
          <r>
            <t xml:space="preserve">TOTAL DA MEMÓRIA DE CÁLCULO: 923,16</t>
          </r>
        </is>
      </c>
      <c r="F568" s="15" t="inlineStr"/>
      <c r="G568" s="15" t="inlineStr"/>
      <c r="H568" s="15" t="inlineStr"/>
      <c r="I568" s="15" t="inlineStr"/>
      <c r="J568" s="15" t="inlineStr"/>
    </row>
    <row r="569" customHeight="1" ht="10">
      <c r="A569" s="1" t="inlineStr"/>
      <c r="B569" s="1" t="inlineStr"/>
      <c r="C569" s="1" t="inlineStr"/>
      <c r="D569" s="1" t="inlineStr"/>
      <c r="E569" s="1" t="inlineStr"/>
      <c r="F569" s="3" t="inlineStr"/>
      <c r="G569" s="3" t="inlineStr"/>
      <c r="H569" s="3" t="inlineStr"/>
      <c r="I569" s="3" t="inlineStr"/>
      <c r="J569" s="3" t="inlineStr"/>
    </row>
    <row r="570" customHeight="1" ht="43">
      <c r="A570" s="2" t="inlineStr">
        <is>
          <r>
            <t xml:space="preserve">6.1.3</t>
          </r>
        </is>
      </c>
      <c r="B570" s="2" t="inlineStr">
        <is>
          <r>
            <t xml:space="preserve">96396</t>
          </r>
        </is>
      </c>
      <c r="C570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570" s="2" t="inlineStr"/>
      <c r="E570" s="2" t="inlineStr"/>
      <c r="F570" s="2" t="inlineStr"/>
      <c r="G570" s="2" t="inlineStr"/>
      <c r="H570" s="2" t="inlineStr"/>
      <c r="I570" s="2" t="inlineStr"/>
      <c r="J570" s="4" t="n">
        <f>ROUND(SUM(G573),2)</f>
        <v>79.13</v>
      </c>
    </row>
    <row r="571" customHeight="1" ht="15">
      <c r="A571" s="5" t="inlineStr"/>
      <c r="B571" s="5" t="inlineStr"/>
      <c r="C571" s="5" t="inlineStr"/>
      <c r="D571" s="6" t="inlineStr">
        <is>
          <r>
            <t xml:space="preserve">COMPR</t>
          </r>
        </is>
      </c>
      <c r="E571" s="6" t="inlineStr">
        <is>
          <r>
            <t xml:space="preserve">LARG</t>
          </r>
        </is>
      </c>
      <c r="F571" s="6" t="inlineStr">
        <is>
          <r>
            <t xml:space="preserve">ALT</t>
          </r>
        </is>
      </c>
      <c r="G571" s="6" t="inlineStr">
        <is>
          <r>
            <t xml:space="preserve">QTD</t>
          </r>
        </is>
      </c>
      <c r="H571" s="3" t="inlineStr"/>
      <c r="I571" s="3" t="inlineStr"/>
      <c r="J571" s="3" t="inlineStr"/>
    </row>
    <row r="572" customHeight="1" ht="13">
      <c r="A572" s="7" t="inlineStr">
        <is>
          <r>
            <t xml:space="preserve">E.0 Á E.6 +11,88</t>
          </r>
        </is>
      </c>
      <c r="B572" s="7" t="inlineStr"/>
      <c r="C572" s="8" t="inlineStr">
        <is>
          <r>
            <t xml:space="preserve">COMPR*LARG*ALT</t>
          </r>
        </is>
      </c>
      <c r="D572" s="9" t="n">
        <v>131.88</v>
      </c>
      <c r="E572" s="9" t="n">
        <v>5.0</v>
      </c>
      <c r="F572" s="9" t="n">
        <v>0.12</v>
      </c>
      <c r="G572" s="10" t="n">
        <f>ROUND(D572 * E572 * F572,2)</f>
        <v>79.13</v>
      </c>
      <c r="H572" s="3" t="inlineStr"/>
      <c r="I572" s="3" t="inlineStr"/>
      <c r="J572" s="3" t="inlineStr"/>
    </row>
    <row r="573" customHeight="1" ht="15">
      <c r="A573" s="11" t="inlineStr"/>
      <c r="B573" s="11" t="inlineStr"/>
      <c r="C573" s="12" t="inlineStr"/>
      <c r="D573" s="13" t="inlineStr"/>
      <c r="E573" s="13" t="inlineStr"/>
      <c r="F573" s="13" t="inlineStr"/>
      <c r="G573" s="14" t="n">
        <f>ROUND(SUM(G572:G572),2)</f>
        <v>79.13</v>
      </c>
      <c r="H573" s="3" t="inlineStr"/>
      <c r="I573" s="3" t="inlineStr"/>
      <c r="J573" s="3" t="inlineStr"/>
    </row>
    <row r="574" customHeight="1" ht="10">
      <c r="A574" s="1" t="inlineStr"/>
      <c r="B574" s="1" t="inlineStr"/>
      <c r="C574" s="1" t="inlineStr"/>
      <c r="D574" s="1" t="inlineStr"/>
      <c r="E574" s="3" t="inlineStr"/>
      <c r="F574" s="3" t="inlineStr"/>
      <c r="G574" s="3" t="inlineStr"/>
      <c r="H574" s="3" t="inlineStr"/>
      <c r="I574" s="3" t="inlineStr"/>
      <c r="J574" s="3" t="inlineStr"/>
    </row>
    <row r="575" customHeight="1" ht="12">
      <c r="A575" s="3" t="inlineStr"/>
      <c r="B575" s="3" t="inlineStr"/>
      <c r="C575" s="3" t="inlineStr"/>
      <c r="D575" s="3" t="inlineStr"/>
      <c r="E575" s="15" t="inlineStr">
        <f>"TOTAL DA MEMÓRIA DE CÁLCULO: "&amp;TEXT(J570,"0,00")</f>
        <is>
          <r>
            <t xml:space="preserve">TOTAL DA MEMÓRIA DE CÁLCULO: 79,13</t>
          </r>
        </is>
      </c>
      <c r="F575" s="15" t="inlineStr"/>
      <c r="G575" s="15" t="inlineStr"/>
      <c r="H575" s="15" t="inlineStr"/>
      <c r="I575" s="15" t="inlineStr"/>
      <c r="J575" s="15" t="inlineStr"/>
    </row>
    <row r="576" customHeight="1" ht="10">
      <c r="A576" s="1" t="inlineStr"/>
      <c r="B576" s="1" t="inlineStr"/>
      <c r="C576" s="1" t="inlineStr"/>
      <c r="D576" s="1" t="inlineStr"/>
      <c r="E576" s="1" t="inlineStr"/>
      <c r="F576" s="3" t="inlineStr"/>
      <c r="G576" s="3" t="inlineStr"/>
      <c r="H576" s="3" t="inlineStr"/>
      <c r="I576" s="3" t="inlineStr"/>
      <c r="J576" s="3" t="inlineStr"/>
    </row>
    <row r="577" customHeight="1" ht="55">
      <c r="A577" s="2" t="inlineStr">
        <is>
          <r>
            <t xml:space="preserve">6.1.4</t>
          </r>
        </is>
      </c>
      <c r="B577" s="2" t="inlineStr">
        <is>
          <r>
            <t xml:space="preserve">100974</t>
          </r>
        </is>
      </c>
      <c r="C577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577" s="2" t="inlineStr"/>
      <c r="E577" s="2" t="inlineStr"/>
      <c r="F577" s="2" t="inlineStr"/>
      <c r="G577" s="2" t="inlineStr"/>
      <c r="H577" s="2" t="inlineStr"/>
      <c r="I577" s="2" t="inlineStr"/>
      <c r="J577" s="4" t="n">
        <f>ROUND(SUM(H581),2)</f>
        <v>325.75</v>
      </c>
    </row>
    <row r="578" customHeight="1" ht="15">
      <c r="A578" s="5" t="inlineStr"/>
      <c r="B578" s="5" t="inlineStr"/>
      <c r="C578" s="5" t="inlineStr"/>
      <c r="D578" s="6" t="inlineStr">
        <is>
          <r>
            <t xml:space="preserve">VOL</t>
          </r>
        </is>
      </c>
      <c r="E578" s="6" t="inlineStr">
        <is>
          <r>
            <t xml:space="preserve">ÁREA</t>
          </r>
        </is>
      </c>
      <c r="F578" s="6" t="inlineStr">
        <is>
          <r>
            <t xml:space="preserve">ESPESSURA</t>
          </r>
        </is>
      </c>
      <c r="G578" s="6" t="inlineStr">
        <is>
          <r>
            <t xml:space="preserve">EMPOL</t>
          </r>
        </is>
      </c>
      <c r="H578" s="6" t="inlineStr">
        <is>
          <r>
            <t xml:space="preserve">QTD</t>
          </r>
        </is>
      </c>
      <c r="I578" s="3" t="inlineStr"/>
      <c r="J578" s="3" t="inlineStr"/>
    </row>
    <row r="579" customHeight="1" ht="19">
      <c r="A579" s="7" t="inlineStr">
        <is>
          <r>
            <t xml:space="preserve">ÁREA DE REGUL. ITEM 6.1.2</t>
          </r>
        </is>
      </c>
      <c r="B579" s="7" t="inlineStr"/>
      <c r="C579" s="8" t="inlineStr">
        <is>
          <r>
            <t xml:space="preserve">ÁREA*ESPESSURA*EMPOL</t>
          </r>
        </is>
      </c>
      <c r="D579" s="9" t="n">
        <v>0.0</v>
      </c>
      <c r="E579" s="9" t="n">
        <v>923.16</v>
      </c>
      <c r="F579" s="9" t="n">
        <v>0.2</v>
      </c>
      <c r="G579" s="9" t="n">
        <v>1.25</v>
      </c>
      <c r="H579" s="10" t="n">
        <f>ROUND(E579 * F579 * G579,2)</f>
        <v>230.79</v>
      </c>
      <c r="I579" s="3" t="inlineStr"/>
      <c r="J579" s="3" t="inlineStr"/>
    </row>
    <row r="580" customHeight="1" ht="19">
      <c r="A580" s="7" t="inlineStr">
        <is>
          <r>
            <t xml:space="preserve">REF. BRITA GRAD. ITEM 6.1.3</t>
          </r>
        </is>
      </c>
      <c r="B580" s="7" t="inlineStr"/>
      <c r="C580" s="8" t="inlineStr">
        <is>
          <r>
            <t xml:space="preserve">VOL*EMPOL</t>
          </r>
        </is>
      </c>
      <c r="D580" s="9" t="n">
        <v>79.13</v>
      </c>
      <c r="E580" s="9" t="n">
        <v>0.0</v>
      </c>
      <c r="F580" s="9" t="n">
        <v>0.0</v>
      </c>
      <c r="G580" s="9" t="n">
        <v>1.2</v>
      </c>
      <c r="H580" s="10" t="n">
        <f>ROUND(D580 * G580,2)</f>
        <v>94.96</v>
      </c>
      <c r="I580" s="3" t="inlineStr"/>
      <c r="J580" s="3" t="inlineStr"/>
    </row>
    <row r="581" customHeight="1" ht="15">
      <c r="A581" s="11" t="inlineStr"/>
      <c r="B581" s="11" t="inlineStr"/>
      <c r="C581" s="12" t="inlineStr"/>
      <c r="D581" s="13" t="inlineStr"/>
      <c r="E581" s="13" t="inlineStr"/>
      <c r="F581" s="13" t="inlineStr"/>
      <c r="G581" s="13" t="inlineStr"/>
      <c r="H581" s="14" t="n">
        <f>ROUND(SUM(H579:H580),2)</f>
        <v>325.75</v>
      </c>
      <c r="I581" s="3" t="inlineStr"/>
      <c r="J581" s="3" t="inlineStr"/>
    </row>
    <row r="582" customHeight="1" ht="10">
      <c r="A582" s="1" t="inlineStr"/>
      <c r="B582" s="1" t="inlineStr"/>
      <c r="C582" s="1" t="inlineStr"/>
      <c r="D582" s="1" t="inlineStr"/>
      <c r="E582" s="3" t="inlineStr"/>
      <c r="F582" s="3" t="inlineStr"/>
      <c r="G582" s="3" t="inlineStr"/>
      <c r="H582" s="3" t="inlineStr"/>
      <c r="I582" s="3" t="inlineStr"/>
      <c r="J582" s="3" t="inlineStr"/>
    </row>
    <row r="583" customHeight="1" ht="12">
      <c r="A583" s="3" t="inlineStr"/>
      <c r="B583" s="3" t="inlineStr"/>
      <c r="C583" s="3" t="inlineStr"/>
      <c r="D583" s="3" t="inlineStr"/>
      <c r="E583" s="15" t="inlineStr">
        <f>"TOTAL DA MEMÓRIA DE CÁLCULO: "&amp;TEXT(J577,"0,00")</f>
        <is>
          <r>
            <t xml:space="preserve">TOTAL DA MEMÓRIA DE CÁLCULO: 325,75</t>
          </r>
        </is>
      </c>
      <c r="F583" s="15" t="inlineStr"/>
      <c r="G583" s="15" t="inlineStr"/>
      <c r="H583" s="15" t="inlineStr"/>
      <c r="I583" s="15" t="inlineStr"/>
      <c r="J583" s="15" t="inlineStr"/>
    </row>
    <row r="584" customHeight="1" ht="10">
      <c r="A584" s="1" t="inlineStr"/>
      <c r="B584" s="1" t="inlineStr"/>
      <c r="C584" s="1" t="inlineStr"/>
      <c r="D584" s="1" t="inlineStr"/>
      <c r="E584" s="1" t="inlineStr"/>
      <c r="F584" s="3" t="inlineStr"/>
      <c r="G584" s="3" t="inlineStr"/>
      <c r="H584" s="3" t="inlineStr"/>
      <c r="I584" s="3" t="inlineStr"/>
      <c r="J584" s="3" t="inlineStr"/>
    </row>
    <row r="585" customHeight="1" ht="43">
      <c r="A585" s="2" t="inlineStr">
        <is>
          <r>
            <t xml:space="preserve">6.1.5</t>
          </r>
        </is>
      </c>
      <c r="B585" s="2" t="inlineStr">
        <is>
          <r>
            <t xml:space="preserve">95875</t>
          </r>
        </is>
      </c>
      <c r="C585" s="2" t="inlineStr">
        <is>
          <r>
            <t xml:space="preserve">TRANSPORTE COM CAMINHÃO BASCULANTE DE 10 M³, EM VIA URBANA PAVIMENTADA, DMT ATÉ 30 KM (UNIDADE: M3XKM). AF_07/2020 (M3XKM)</t>
          </r>
        </is>
      </c>
      <c r="D585" s="2" t="inlineStr"/>
      <c r="E585" s="2" t="inlineStr"/>
      <c r="F585" s="2" t="inlineStr"/>
      <c r="G585" s="2" t="inlineStr"/>
      <c r="H585" s="2" t="inlineStr"/>
      <c r="I585" s="2" t="inlineStr"/>
      <c r="J585" s="4" t="n">
        <f>ROUND(SUM(I589),2)</f>
        <v>4233.42</v>
      </c>
    </row>
    <row r="586" customHeight="1" ht="15">
      <c r="A586" s="5" t="inlineStr"/>
      <c r="B586" s="5" t="inlineStr"/>
      <c r="C586" s="5" t="inlineStr"/>
      <c r="D586" s="6" t="inlineStr">
        <is>
          <r>
            <t xml:space="preserve">VOL</t>
          </r>
        </is>
      </c>
      <c r="E586" s="6" t="inlineStr">
        <is>
          <r>
            <t xml:space="preserve">ÁREA</t>
          </r>
        </is>
      </c>
      <c r="F586" s="6" t="inlineStr">
        <is>
          <r>
            <t xml:space="preserve">ESPESSURA</t>
          </r>
        </is>
      </c>
      <c r="G586" s="6" t="inlineStr">
        <is>
          <r>
            <t xml:space="preserve">EMPOL</t>
          </r>
        </is>
      </c>
      <c r="H586" s="6" t="inlineStr">
        <is>
          <r>
            <t xml:space="preserve">KM</t>
          </r>
        </is>
      </c>
      <c r="I586" s="6" t="inlineStr">
        <is>
          <r>
            <t xml:space="preserve">QTD</t>
          </r>
        </is>
      </c>
      <c r="J586" s="3" t="inlineStr"/>
    </row>
    <row r="587" customHeight="1" ht="19">
      <c r="A587" s="7" t="inlineStr">
        <is>
          <r>
            <t xml:space="preserve">ÁREA DE REGUL. ITEM 6.1.2</t>
          </r>
        </is>
      </c>
      <c r="B587" s="7" t="inlineStr"/>
      <c r="C587" s="8" t="inlineStr">
        <is>
          <r>
            <t xml:space="preserve">ÁREA*ESPESSURA*EMPOL*KM	</t>
          </r>
        </is>
      </c>
      <c r="D587" s="9" t="n">
        <v>0.0</v>
      </c>
      <c r="E587" s="9" t="n">
        <v>923.16</v>
      </c>
      <c r="F587" s="9" t="n">
        <v>0.2</v>
      </c>
      <c r="G587" s="9" t="n">
        <v>1.25</v>
      </c>
      <c r="H587" s="9" t="n">
        <v>6.0</v>
      </c>
      <c r="I587" s="10" t="n">
        <f>ROUND(E587 * F587 * G587 * H587,2)</f>
        <v>1384.74</v>
      </c>
      <c r="J587" s="3" t="inlineStr"/>
    </row>
    <row r="588" customHeight="1" ht="19">
      <c r="A588" s="7" t="inlineStr">
        <is>
          <r>
            <t xml:space="preserve">REF. BRITA GRAD. ITEM 6.1.3</t>
          </r>
        </is>
      </c>
      <c r="B588" s="7" t="inlineStr"/>
      <c r="C588" s="8" t="inlineStr">
        <is>
          <r>
            <t xml:space="preserve">VOL*EMPOL*KM</t>
          </r>
        </is>
      </c>
      <c r="D588" s="9" t="n">
        <v>79.13</v>
      </c>
      <c r="E588" s="9" t="n">
        <v>0.0</v>
      </c>
      <c r="F588" s="9" t="n">
        <v>0.0</v>
      </c>
      <c r="G588" s="9" t="n">
        <v>1.2</v>
      </c>
      <c r="H588" s="9" t="n">
        <v>30.0</v>
      </c>
      <c r="I588" s="10" t="n">
        <f>ROUND(D588 * G588 * H588,2)</f>
        <v>2848.68</v>
      </c>
      <c r="J588" s="3" t="inlineStr"/>
    </row>
    <row r="589" customHeight="1" ht="15">
      <c r="A589" s="11" t="inlineStr"/>
      <c r="B589" s="11" t="inlineStr"/>
      <c r="C589" s="12" t="inlineStr"/>
      <c r="D589" s="13" t="inlineStr"/>
      <c r="E589" s="13" t="inlineStr"/>
      <c r="F589" s="13" t="inlineStr"/>
      <c r="G589" s="13" t="inlineStr"/>
      <c r="H589" s="13" t="inlineStr"/>
      <c r="I589" s="14" t="n">
        <f>ROUND(SUM(I587:I588),2)</f>
        <v>4233.42</v>
      </c>
      <c r="J589" s="3" t="inlineStr"/>
    </row>
    <row r="590" customHeight="1" ht="10">
      <c r="A590" s="1" t="inlineStr"/>
      <c r="B590" s="1" t="inlineStr"/>
      <c r="C590" s="1" t="inlineStr"/>
      <c r="D590" s="1" t="inlineStr"/>
      <c r="E590" s="3" t="inlineStr"/>
      <c r="F590" s="3" t="inlineStr"/>
      <c r="G590" s="3" t="inlineStr"/>
      <c r="H590" s="3" t="inlineStr"/>
      <c r="I590" s="3" t="inlineStr"/>
      <c r="J590" s="3" t="inlineStr"/>
    </row>
    <row r="591" customHeight="1" ht="12">
      <c r="A591" s="3" t="inlineStr"/>
      <c r="B591" s="3" t="inlineStr"/>
      <c r="C591" s="3" t="inlineStr"/>
      <c r="D591" s="3" t="inlineStr"/>
      <c r="E591" s="15" t="inlineStr">
        <f>"TOTAL DA MEMÓRIA DE CÁLCULO: "&amp;TEXT(J585,"0,00")</f>
        <is>
          <r>
            <t xml:space="preserve">TOTAL DA MEMÓRIA DE CÁLCULO: 4.233,42</t>
          </r>
        </is>
      </c>
      <c r="F591" s="15" t="inlineStr"/>
      <c r="G591" s="15" t="inlineStr"/>
      <c r="H591" s="15" t="inlineStr"/>
      <c r="I591" s="15" t="inlineStr"/>
      <c r="J591" s="15" t="inlineStr"/>
    </row>
    <row r="592" customHeight="1" ht="10">
      <c r="A592" s="1" t="inlineStr"/>
      <c r="B592" s="1" t="inlineStr"/>
      <c r="C592" s="1" t="inlineStr"/>
      <c r="D592" s="1" t="inlineStr"/>
      <c r="E592" s="1" t="inlineStr"/>
      <c r="F592" s="3" t="inlineStr"/>
      <c r="G592" s="3" t="inlineStr"/>
      <c r="H592" s="3" t="inlineStr"/>
      <c r="I592" s="3" t="inlineStr"/>
      <c r="J592" s="3" t="inlineStr"/>
    </row>
    <row r="593" customHeight="1" ht="20">
      <c r="A593" s="2" t="inlineStr">
        <is>
          <r>
            <t xml:space="preserve">6.2. DRENAGEM</t>
          </r>
        </is>
      </c>
      <c r="B593" s="2" t="inlineStr"/>
      <c r="C593" s="2" t="inlineStr"/>
      <c r="D593" s="2" t="inlineStr"/>
      <c r="E593" s="2" t="inlineStr"/>
      <c r="F593" s="2" t="inlineStr"/>
      <c r="G593" s="2" t="inlineStr"/>
      <c r="H593" s="2" t="inlineStr"/>
      <c r="I593" s="2" t="inlineStr"/>
      <c r="J593" s="2" t="inlineStr"/>
    </row>
    <row r="594" customHeight="1" ht="10">
      <c r="A594" s="1" t="inlineStr"/>
      <c r="B594" s="1" t="inlineStr"/>
      <c r="C594" s="1" t="inlineStr"/>
      <c r="D594" s="1" t="inlineStr"/>
      <c r="E594" s="3" t="inlineStr"/>
      <c r="F594" s="3" t="inlineStr"/>
      <c r="G594" s="3" t="inlineStr"/>
      <c r="H594" s="3" t="inlineStr"/>
      <c r="I594" s="3" t="inlineStr"/>
      <c r="J594" s="3" t="inlineStr"/>
    </row>
    <row r="595" customHeight="1" ht="20">
      <c r="A595" s="2" t="inlineStr">
        <is>
          <r>
            <t xml:space="preserve">6.2.1</t>
          </r>
        </is>
      </c>
      <c r="B595" s="2" t="inlineStr">
        <is>
          <r>
            <t xml:space="preserve">93358</t>
          </r>
        </is>
      </c>
      <c r="C595" s="2" t="inlineStr">
        <is>
          <r>
            <t xml:space="preserve">ESCAVAÇÃO MANUAL DE VALA. AF_09/2024 (M3)</t>
          </r>
        </is>
      </c>
      <c r="D595" s="2" t="inlineStr"/>
      <c r="E595" s="2" t="inlineStr"/>
      <c r="F595" s="2" t="inlineStr"/>
      <c r="G595" s="2" t="inlineStr"/>
      <c r="H595" s="2" t="inlineStr"/>
      <c r="I595" s="2" t="inlineStr"/>
      <c r="J595" s="4" t="n">
        <f>ROUND(SUM(H598),2)</f>
        <v>52.75</v>
      </c>
    </row>
    <row r="596" customHeight="1" ht="15">
      <c r="A596" s="5" t="inlineStr"/>
      <c r="B596" s="5" t="inlineStr"/>
      <c r="C596" s="5" t="inlineStr"/>
      <c r="D596" s="6" t="inlineStr">
        <is>
          <r>
            <t xml:space="preserve">COMPR</t>
          </r>
        </is>
      </c>
      <c r="E596" s="6" t="inlineStr">
        <is>
          <r>
            <t xml:space="preserve">LARG</t>
          </r>
        </is>
      </c>
      <c r="F596" s="6" t="inlineStr">
        <is>
          <r>
            <t xml:space="preserve">ALT</t>
          </r>
        </is>
      </c>
      <c r="G596" s="6" t="inlineStr">
        <is>
          <r>
            <t xml:space="preserve">QUANT</t>
          </r>
        </is>
      </c>
      <c r="H596" s="6" t="inlineStr">
        <is>
          <r>
            <t xml:space="preserve">QTD</t>
          </r>
        </is>
      </c>
      <c r="I596" s="3" t="inlineStr"/>
      <c r="J596" s="3" t="inlineStr"/>
    </row>
    <row r="597" customHeight="1" ht="19">
      <c r="A597" s="7" t="inlineStr">
        <is>
          <r>
            <t xml:space="preserve">TUBULAÇÕES DE   150MM</t>
          </r>
        </is>
      </c>
      <c r="B597" s="7" t="inlineStr"/>
      <c r="C597" s="8" t="inlineStr">
        <is>
          <r>
            <t xml:space="preserve">COMPR*LARG*ALT*QUANT</t>
          </r>
        </is>
      </c>
      <c r="D597" s="9" t="n">
        <v>263.76</v>
      </c>
      <c r="E597" s="9" t="n">
        <v>0.4</v>
      </c>
      <c r="F597" s="9" t="n">
        <v>0.5</v>
      </c>
      <c r="G597" s="9" t="n">
        <v>1.0</v>
      </c>
      <c r="H597" s="10" t="n">
        <f>ROUND(D597 * E597 * F597 * G597,2)</f>
        <v>52.75</v>
      </c>
      <c r="I597" s="3" t="inlineStr"/>
      <c r="J597" s="3" t="inlineStr"/>
    </row>
    <row r="598" customHeight="1" ht="15">
      <c r="A598" s="11" t="inlineStr"/>
      <c r="B598" s="11" t="inlineStr"/>
      <c r="C598" s="12" t="inlineStr"/>
      <c r="D598" s="13" t="inlineStr"/>
      <c r="E598" s="13" t="inlineStr"/>
      <c r="F598" s="13" t="inlineStr"/>
      <c r="G598" s="13" t="inlineStr"/>
      <c r="H598" s="14" t="n">
        <f>ROUND(SUM(H597:H597),2)</f>
        <v>52.75</v>
      </c>
      <c r="I598" s="3" t="inlineStr"/>
      <c r="J598" s="3" t="inlineStr"/>
    </row>
    <row r="599" customHeight="1" ht="10">
      <c r="A599" s="1" t="inlineStr"/>
      <c r="B599" s="1" t="inlineStr"/>
      <c r="C599" s="1" t="inlineStr"/>
      <c r="D599" s="1" t="inlineStr"/>
      <c r="E599" s="3" t="inlineStr"/>
      <c r="F599" s="3" t="inlineStr"/>
      <c r="G599" s="3" t="inlineStr"/>
      <c r="H599" s="3" t="inlineStr"/>
      <c r="I599" s="3" t="inlineStr"/>
      <c r="J599" s="3" t="inlineStr"/>
    </row>
    <row r="600" customHeight="1" ht="12">
      <c r="A600" s="3" t="inlineStr"/>
      <c r="B600" s="3" t="inlineStr"/>
      <c r="C600" s="3" t="inlineStr"/>
      <c r="D600" s="3" t="inlineStr"/>
      <c r="E600" s="15" t="inlineStr">
        <f>"TOTAL DA MEMÓRIA DE CÁLCULO: "&amp;TEXT(J595,"0,00")</f>
        <is>
          <r>
            <t xml:space="preserve">TOTAL DA MEMÓRIA DE CÁLCULO: 52,75</t>
          </r>
        </is>
      </c>
      <c r="F600" s="15" t="inlineStr"/>
      <c r="G600" s="15" t="inlineStr"/>
      <c r="H600" s="15" t="inlineStr"/>
      <c r="I600" s="15" t="inlineStr"/>
      <c r="J600" s="15" t="inlineStr"/>
    </row>
    <row r="601" customHeight="1" ht="10">
      <c r="A601" s="1" t="inlineStr"/>
      <c r="B601" s="1" t="inlineStr"/>
      <c r="C601" s="1" t="inlineStr"/>
      <c r="D601" s="1" t="inlineStr"/>
      <c r="E601" s="1" t="inlineStr"/>
      <c r="F601" s="3" t="inlineStr"/>
      <c r="G601" s="3" t="inlineStr"/>
      <c r="H601" s="3" t="inlineStr"/>
      <c r="I601" s="3" t="inlineStr"/>
      <c r="J601" s="3" t="inlineStr"/>
    </row>
    <row r="602" customHeight="1" ht="43">
      <c r="A602" s="2" t="inlineStr">
        <is>
          <r>
            <t xml:space="preserve">6.2.2</t>
          </r>
        </is>
      </c>
      <c r="B602" s="2" t="inlineStr">
        <is>
          <r>
            <t xml:space="preserve">99260</t>
          </r>
        </is>
      </c>
      <c r="C602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602" s="2" t="inlineStr"/>
      <c r="E602" s="2" t="inlineStr"/>
      <c r="F602" s="2" t="inlineStr"/>
      <c r="G602" s="2" t="inlineStr"/>
      <c r="H602" s="2" t="inlineStr"/>
      <c r="I602" s="2" t="inlineStr"/>
      <c r="J602" s="4" t="n">
        <f>ROUND(SUM(E605),2)</f>
        <v>22.0</v>
      </c>
    </row>
    <row r="603" customHeight="1" ht="15">
      <c r="A603" s="5" t="inlineStr"/>
      <c r="B603" s="5" t="inlineStr"/>
      <c r="C603" s="5" t="inlineStr"/>
      <c r="D603" s="6" t="inlineStr">
        <is>
          <r>
            <t xml:space="preserve">UN</t>
          </r>
        </is>
      </c>
      <c r="E603" s="6" t="inlineStr">
        <is>
          <r>
            <t xml:space="preserve">QTD</t>
          </r>
        </is>
      </c>
      <c r="F603" s="3" t="inlineStr"/>
      <c r="G603" s="3" t="inlineStr"/>
      <c r="H603" s="3" t="inlineStr"/>
      <c r="I603" s="3" t="inlineStr"/>
      <c r="J603" s="3" t="inlineStr"/>
    </row>
    <row r="604" customHeight="1" ht="13">
      <c r="A604" s="7" t="inlineStr">
        <is>
          <r>
            <t xml:space="preserve">E.0 Á E.6 +11,88</t>
          </r>
        </is>
      </c>
      <c r="B604" s="7" t="inlineStr"/>
      <c r="C604" s="8" t="inlineStr">
        <is>
          <r>
            <t xml:space="preserve">UN</t>
          </r>
        </is>
      </c>
      <c r="D604" s="9" t="n">
        <v>22.0</v>
      </c>
      <c r="E604" s="10" t="n">
        <f>ROUND(D604,2)</f>
        <v>22.0</v>
      </c>
      <c r="F604" s="3" t="inlineStr"/>
      <c r="G604" s="3" t="inlineStr"/>
      <c r="H604" s="3" t="inlineStr"/>
      <c r="I604" s="3" t="inlineStr"/>
      <c r="J604" s="3" t="inlineStr"/>
    </row>
    <row r="605" customHeight="1" ht="15">
      <c r="A605" s="11" t="inlineStr"/>
      <c r="B605" s="11" t="inlineStr"/>
      <c r="C605" s="12" t="inlineStr"/>
      <c r="D605" s="13" t="inlineStr"/>
      <c r="E605" s="14" t="n">
        <f>ROUND(SUM(E604:E604),2)</f>
        <v>22.0</v>
      </c>
      <c r="F605" s="3" t="inlineStr"/>
      <c r="G605" s="3" t="inlineStr"/>
      <c r="H605" s="3" t="inlineStr"/>
      <c r="I605" s="3" t="inlineStr"/>
      <c r="J605" s="3" t="inlineStr"/>
    </row>
    <row r="606" customHeight="1" ht="10">
      <c r="A606" s="1" t="inlineStr"/>
      <c r="B606" s="1" t="inlineStr"/>
      <c r="C606" s="1" t="inlineStr"/>
      <c r="D606" s="1" t="inlineStr"/>
      <c r="E606" s="3" t="inlineStr"/>
      <c r="F606" s="3" t="inlineStr"/>
      <c r="G606" s="3" t="inlineStr"/>
      <c r="H606" s="3" t="inlineStr"/>
      <c r="I606" s="3" t="inlineStr"/>
      <c r="J606" s="3" t="inlineStr"/>
    </row>
    <row r="607" customHeight="1" ht="12">
      <c r="A607" s="3" t="inlineStr"/>
      <c r="B607" s="3" t="inlineStr"/>
      <c r="C607" s="3" t="inlineStr"/>
      <c r="D607" s="3" t="inlineStr"/>
      <c r="E607" s="15" t="inlineStr">
        <f>"TOTAL DA MEMÓRIA DE CÁLCULO: "&amp;TEXT(J602,"0,00")</f>
        <is>
          <r>
            <t xml:space="preserve">TOTAL DA MEMÓRIA DE CÁLCULO: 22,00</t>
          </r>
        </is>
      </c>
      <c r="F607" s="15" t="inlineStr"/>
      <c r="G607" s="15" t="inlineStr"/>
      <c r="H607" s="15" t="inlineStr"/>
      <c r="I607" s="15" t="inlineStr"/>
      <c r="J607" s="15" t="inlineStr"/>
    </row>
    <row r="608" customHeight="1" ht="10">
      <c r="A608" s="1" t="inlineStr"/>
      <c r="B608" s="1" t="inlineStr"/>
      <c r="C608" s="1" t="inlineStr"/>
      <c r="D608" s="1" t="inlineStr"/>
      <c r="E608" s="1" t="inlineStr"/>
      <c r="F608" s="3" t="inlineStr"/>
      <c r="G608" s="3" t="inlineStr"/>
      <c r="H608" s="3" t="inlineStr"/>
      <c r="I608" s="3" t="inlineStr"/>
      <c r="J608" s="3" t="inlineStr"/>
    </row>
    <row r="609" customHeight="1" ht="31">
      <c r="A609" s="2" t="inlineStr">
        <is>
          <r>
            <t xml:space="preserve">6.2.3</t>
          </r>
        </is>
      </c>
      <c r="B609" s="2" t="inlineStr">
        <is>
          <r>
            <t xml:space="preserve">104166</t>
          </r>
        </is>
      </c>
      <c r="C609" s="2" t="inlineStr">
        <is>
          <r>
            <t xml:space="preserve">TUBO PVC, SÉRIE R, ÁGUA PLUVIAL, DN 150 MM, FORNECIDO E INSTALADO EM RAMAL DE ENCAMINHAMENTO. AF_06/2022 (M)</t>
          </r>
        </is>
      </c>
      <c r="D609" s="2" t="inlineStr"/>
      <c r="E609" s="2" t="inlineStr"/>
      <c r="F609" s="2" t="inlineStr"/>
      <c r="G609" s="2" t="inlineStr"/>
      <c r="H609" s="2" t="inlineStr"/>
      <c r="I609" s="2" t="inlineStr"/>
      <c r="J609" s="4" t="n">
        <f>ROUND(SUM(F612),2)</f>
        <v>263.76</v>
      </c>
    </row>
    <row r="610" customHeight="1" ht="15">
      <c r="A610" s="5" t="inlineStr"/>
      <c r="B610" s="5" t="inlineStr"/>
      <c r="C610" s="5" t="inlineStr"/>
      <c r="D610" s="6" t="inlineStr">
        <is>
          <r>
            <t xml:space="preserve">COMPR</t>
          </r>
        </is>
      </c>
      <c r="E610" s="6" t="inlineStr">
        <is>
          <r>
            <t xml:space="preserve">QUANT</t>
          </r>
        </is>
      </c>
      <c r="F610" s="6" t="inlineStr">
        <is>
          <r>
            <t xml:space="preserve">QTD</t>
          </r>
        </is>
      </c>
      <c r="G610" s="3" t="inlineStr"/>
      <c r="H610" s="3" t="inlineStr"/>
      <c r="I610" s="3" t="inlineStr"/>
      <c r="J610" s="3" t="inlineStr"/>
    </row>
    <row r="611" customHeight="1" ht="13">
      <c r="A611" s="7" t="inlineStr">
        <is>
          <r>
            <t xml:space="preserve">E.0 Á E.6 +11,88</t>
          </r>
        </is>
      </c>
      <c r="B611" s="7" t="inlineStr"/>
      <c r="C611" s="8" t="inlineStr">
        <is>
          <r>
            <t xml:space="preserve">COMPR*QUANT</t>
          </r>
        </is>
      </c>
      <c r="D611" s="9" t="n">
        <v>131.88</v>
      </c>
      <c r="E611" s="9" t="n">
        <v>2.0</v>
      </c>
      <c r="F611" s="10" t="n">
        <f>ROUND(D611 * E611,2)</f>
        <v>263.76</v>
      </c>
      <c r="G611" s="3" t="inlineStr"/>
      <c r="H611" s="3" t="inlineStr"/>
      <c r="I611" s="3" t="inlineStr"/>
      <c r="J611" s="3" t="inlineStr"/>
    </row>
    <row r="612" customHeight="1" ht="15">
      <c r="A612" s="11" t="inlineStr"/>
      <c r="B612" s="11" t="inlineStr"/>
      <c r="C612" s="12" t="inlineStr"/>
      <c r="D612" s="13" t="inlineStr"/>
      <c r="E612" s="13" t="inlineStr"/>
      <c r="F612" s="14" t="n">
        <f>ROUND(SUM(F611:F611),2)</f>
        <v>263.76</v>
      </c>
      <c r="G612" s="3" t="inlineStr"/>
      <c r="H612" s="3" t="inlineStr"/>
      <c r="I612" s="3" t="inlineStr"/>
      <c r="J612" s="3" t="inlineStr"/>
    </row>
    <row r="613" customHeight="1" ht="10">
      <c r="A613" s="1" t="inlineStr"/>
      <c r="B613" s="1" t="inlineStr"/>
      <c r="C613" s="1" t="inlineStr"/>
      <c r="D613" s="1" t="inlineStr"/>
      <c r="E613" s="3" t="inlineStr"/>
      <c r="F613" s="3" t="inlineStr"/>
      <c r="G613" s="3" t="inlineStr"/>
      <c r="H613" s="3" t="inlineStr"/>
      <c r="I613" s="3" t="inlineStr"/>
      <c r="J613" s="3" t="inlineStr"/>
    </row>
    <row r="614" customHeight="1" ht="12">
      <c r="A614" s="3" t="inlineStr"/>
      <c r="B614" s="3" t="inlineStr"/>
      <c r="C614" s="3" t="inlineStr"/>
      <c r="D614" s="3" t="inlineStr"/>
      <c r="E614" s="15" t="inlineStr">
        <f>"TOTAL DA MEMÓRIA DE CÁLCULO: "&amp;TEXT(J609,"0,00")</f>
        <is>
          <r>
            <t xml:space="preserve">TOTAL DA MEMÓRIA DE CÁLCULO: 263,76</t>
          </r>
        </is>
      </c>
      <c r="F614" s="15" t="inlineStr"/>
      <c r="G614" s="15" t="inlineStr"/>
      <c r="H614" s="15" t="inlineStr"/>
      <c r="I614" s="15" t="inlineStr"/>
      <c r="J614" s="15" t="inlineStr"/>
    </row>
    <row r="615" customHeight="1" ht="10">
      <c r="A615" s="1" t="inlineStr"/>
      <c r="B615" s="1" t="inlineStr"/>
      <c r="C615" s="1" t="inlineStr"/>
      <c r="D615" s="1" t="inlineStr"/>
      <c r="E615" s="1" t="inlineStr"/>
      <c r="F615" s="3" t="inlineStr"/>
      <c r="G615" s="3" t="inlineStr"/>
      <c r="H615" s="3" t="inlineStr"/>
      <c r="I615" s="3" t="inlineStr"/>
      <c r="J615" s="3" t="inlineStr"/>
    </row>
    <row r="616" customHeight="1" ht="43">
      <c r="A616" s="2" t="inlineStr">
        <is>
          <r>
            <t xml:space="preserve">6.2.4</t>
          </r>
        </is>
      </c>
      <c r="B616" s="2" t="inlineStr">
        <is>
          <r>
            <t xml:space="preserve">CP-19.07.580-PMSLM</t>
          </r>
        </is>
      </c>
      <c r="C616" s="2" t="inlineStr">
        <is>
          <r>
            <t xml:space="preserve">REBAIXAMENTO DE PENA D'ÁGUA, INCLUINDO COMPLEMENTO DE TUBULAÇÃO, CONEXÕES, ESCAVAÇÃO E REATERRO. (UN)</t>
          </r>
        </is>
      </c>
      <c r="D616" s="2" t="inlineStr"/>
      <c r="E616" s="2" t="inlineStr"/>
      <c r="F616" s="2" t="inlineStr"/>
      <c r="G616" s="2" t="inlineStr"/>
      <c r="H616" s="2" t="inlineStr"/>
      <c r="I616" s="2" t="inlineStr"/>
      <c r="J616" s="4" t="n">
        <f>ROUND(SUM(E619),2)</f>
        <v>4.66</v>
      </c>
    </row>
    <row r="617" customHeight="1" ht="15">
      <c r="A617" s="5" t="inlineStr"/>
      <c r="B617" s="5" t="inlineStr"/>
      <c r="C617" s="5" t="inlineStr"/>
      <c r="D617" s="6" t="inlineStr">
        <is>
          <r>
            <t xml:space="preserve">M3</t>
          </r>
        </is>
      </c>
      <c r="E617" s="6" t="inlineStr">
        <is>
          <r>
            <t xml:space="preserve">QTD</t>
          </r>
        </is>
      </c>
      <c r="F617" s="3" t="inlineStr"/>
      <c r="G617" s="3" t="inlineStr"/>
      <c r="H617" s="3" t="inlineStr"/>
      <c r="I617" s="3" t="inlineStr"/>
      <c r="J617" s="3" t="inlineStr"/>
    </row>
    <row r="618" customHeight="1" ht="13">
      <c r="A618" s="7" t="inlineStr">
        <is>
          <r>
            <t xml:space="preserve">REATERRO</t>
          </r>
        </is>
      </c>
      <c r="B618" s="7" t="inlineStr"/>
      <c r="C618" s="8" t="inlineStr">
        <is>
          <r>
            <t xml:space="preserve">M3</t>
          </r>
        </is>
      </c>
      <c r="D618" s="9" t="n">
        <v>4.66</v>
      </c>
      <c r="E618" s="10" t="n">
        <f>ROUND(D618,2)</f>
        <v>4.66</v>
      </c>
      <c r="F618" s="3" t="inlineStr"/>
      <c r="G618" s="3" t="inlineStr"/>
      <c r="H618" s="3" t="inlineStr"/>
      <c r="I618" s="3" t="inlineStr"/>
      <c r="J618" s="3" t="inlineStr"/>
    </row>
    <row r="619" customHeight="1" ht="15">
      <c r="A619" s="11" t="inlineStr"/>
      <c r="B619" s="11" t="inlineStr"/>
      <c r="C619" s="12" t="inlineStr"/>
      <c r="D619" s="13" t="inlineStr"/>
      <c r="E619" s="14" t="n">
        <f>ROUND(SUM(E618:E618),2)</f>
        <v>4.66</v>
      </c>
      <c r="F619" s="3" t="inlineStr"/>
      <c r="G619" s="3" t="inlineStr"/>
      <c r="H619" s="3" t="inlineStr"/>
      <c r="I619" s="3" t="inlineStr"/>
      <c r="J619" s="3" t="inlineStr"/>
    </row>
    <row r="620" customHeight="1" ht="10">
      <c r="A620" s="1" t="inlineStr"/>
      <c r="B620" s="1" t="inlineStr"/>
      <c r="C620" s="1" t="inlineStr"/>
      <c r="D620" s="1" t="inlineStr"/>
      <c r="E620" s="3" t="inlineStr"/>
      <c r="F620" s="3" t="inlineStr"/>
      <c r="G620" s="3" t="inlineStr"/>
      <c r="H620" s="3" t="inlineStr"/>
      <c r="I620" s="3" t="inlineStr"/>
      <c r="J620" s="3" t="inlineStr"/>
    </row>
    <row r="621" customHeight="1" ht="12">
      <c r="A621" s="3" t="inlineStr"/>
      <c r="B621" s="3" t="inlineStr"/>
      <c r="C621" s="3" t="inlineStr"/>
      <c r="D621" s="3" t="inlineStr"/>
      <c r="E621" s="15" t="inlineStr">
        <f>"TOTAL DA MEMÓRIA DE CÁLCULO: "&amp;TEXT(J616,"0,00")</f>
        <is>
          <r>
            <t xml:space="preserve">TOTAL DA MEMÓRIA DE CÁLCULO: 4,66</t>
          </r>
        </is>
      </c>
      <c r="F621" s="15" t="inlineStr"/>
      <c r="G621" s="15" t="inlineStr"/>
      <c r="H621" s="15" t="inlineStr"/>
      <c r="I621" s="15" t="inlineStr"/>
      <c r="J621" s="15" t="inlineStr"/>
    </row>
    <row r="622" customHeight="1" ht="10">
      <c r="A622" s="1" t="inlineStr"/>
      <c r="B622" s="1" t="inlineStr"/>
      <c r="C622" s="1" t="inlineStr"/>
      <c r="D622" s="1" t="inlineStr"/>
      <c r="E622" s="1" t="inlineStr"/>
      <c r="F622" s="3" t="inlineStr"/>
      <c r="G622" s="3" t="inlineStr"/>
      <c r="H622" s="3" t="inlineStr"/>
      <c r="I622" s="3" t="inlineStr"/>
      <c r="J622" s="3" t="inlineStr"/>
    </row>
    <row r="623" customHeight="1" ht="43">
      <c r="A623" s="2" t="inlineStr">
        <is>
          <r>
            <t xml:space="preserve">6.2.5</t>
          </r>
        </is>
      </c>
      <c r="B623" s="2" t="inlineStr">
        <is>
          <r>
            <t xml:space="preserve">CP-S96995S-87619112</t>
          </r>
        </is>
      </c>
      <c r="C623" s="2" t="inlineStr">
        <is>
          <r>
            <t xml:space="preserve">REATERRO MANUAL APILOADO COM SOQUETE. AF_10/2017 (FONTE: ORSE - SE - 2023/07 - S96995S) (M3)</t>
          </r>
        </is>
      </c>
      <c r="D623" s="2" t="inlineStr"/>
      <c r="E623" s="2" t="inlineStr"/>
      <c r="F623" s="2" t="inlineStr"/>
      <c r="G623" s="2" t="inlineStr"/>
      <c r="H623" s="2" t="inlineStr"/>
      <c r="I623" s="2" t="inlineStr"/>
      <c r="J623" s="4" t="n">
        <f>ROUND(SUM(E626),2)</f>
        <v>4.66</v>
      </c>
    </row>
    <row r="624" customHeight="1" ht="15">
      <c r="A624" s="5" t="inlineStr"/>
      <c r="B624" s="5" t="inlineStr"/>
      <c r="C624" s="5" t="inlineStr"/>
      <c r="D624" s="6" t="inlineStr">
        <is>
          <r>
            <t xml:space="preserve">M3</t>
          </r>
        </is>
      </c>
      <c r="E624" s="6" t="inlineStr">
        <is>
          <r>
            <t xml:space="preserve">QTD</t>
          </r>
        </is>
      </c>
      <c r="F624" s="3" t="inlineStr"/>
      <c r="G624" s="3" t="inlineStr"/>
      <c r="H624" s="3" t="inlineStr"/>
      <c r="I624" s="3" t="inlineStr"/>
      <c r="J624" s="3" t="inlineStr"/>
    </row>
    <row r="625" customHeight="1" ht="13">
      <c r="A625" s="7" t="inlineStr">
        <is>
          <r>
            <t xml:space="preserve">REATERRO</t>
          </r>
        </is>
      </c>
      <c r="B625" s="7" t="inlineStr"/>
      <c r="C625" s="8" t="inlineStr">
        <is>
          <r>
            <t xml:space="preserve">M3</t>
          </r>
        </is>
      </c>
      <c r="D625" s="9" t="n">
        <v>4.66</v>
      </c>
      <c r="E625" s="10" t="n">
        <f>ROUND(D625,2)</f>
        <v>4.66</v>
      </c>
      <c r="F625" s="3" t="inlineStr"/>
      <c r="G625" s="3" t="inlineStr"/>
      <c r="H625" s="3" t="inlineStr"/>
      <c r="I625" s="3" t="inlineStr"/>
      <c r="J625" s="3" t="inlineStr"/>
    </row>
    <row r="626" customHeight="1" ht="15">
      <c r="A626" s="11" t="inlineStr"/>
      <c r="B626" s="11" t="inlineStr"/>
      <c r="C626" s="12" t="inlineStr"/>
      <c r="D626" s="13" t="inlineStr"/>
      <c r="E626" s="14" t="n">
        <f>ROUND(SUM(E625:E625),2)</f>
        <v>4.66</v>
      </c>
      <c r="F626" s="3" t="inlineStr"/>
      <c r="G626" s="3" t="inlineStr"/>
      <c r="H626" s="3" t="inlineStr"/>
      <c r="I626" s="3" t="inlineStr"/>
      <c r="J626" s="3" t="inlineStr"/>
    </row>
    <row r="627" customHeight="1" ht="10">
      <c r="A627" s="1" t="inlineStr"/>
      <c r="B627" s="1" t="inlineStr"/>
      <c r="C627" s="1" t="inlineStr"/>
      <c r="D627" s="1" t="inlineStr"/>
      <c r="E627" s="3" t="inlineStr"/>
      <c r="F627" s="3" t="inlineStr"/>
      <c r="G627" s="3" t="inlineStr"/>
      <c r="H627" s="3" t="inlineStr"/>
      <c r="I627" s="3" t="inlineStr"/>
      <c r="J627" s="3" t="inlineStr"/>
    </row>
    <row r="628" customHeight="1" ht="12">
      <c r="A628" s="3" t="inlineStr"/>
      <c r="B628" s="3" t="inlineStr"/>
      <c r="C628" s="3" t="inlineStr"/>
      <c r="D628" s="3" t="inlineStr"/>
      <c r="E628" s="15" t="inlineStr">
        <f>"TOTAL DA MEMÓRIA DE CÁLCULO: "&amp;TEXT(J623,"0,00")</f>
        <is>
          <r>
            <t xml:space="preserve">TOTAL DA MEMÓRIA DE CÁLCULO: 4,66</t>
          </r>
        </is>
      </c>
      <c r="F628" s="15" t="inlineStr"/>
      <c r="G628" s="15" t="inlineStr"/>
      <c r="H628" s="15" t="inlineStr"/>
      <c r="I628" s="15" t="inlineStr"/>
      <c r="J628" s="15" t="inlineStr"/>
    </row>
    <row r="629" customHeight="1" ht="10">
      <c r="A629" s="1" t="inlineStr"/>
      <c r="B629" s="1" t="inlineStr"/>
      <c r="C629" s="1" t="inlineStr"/>
      <c r="D629" s="1" t="inlineStr"/>
      <c r="E629" s="1" t="inlineStr"/>
      <c r="F629" s="3" t="inlineStr"/>
      <c r="G629" s="3" t="inlineStr"/>
      <c r="H629" s="3" t="inlineStr"/>
      <c r="I629" s="3" t="inlineStr"/>
      <c r="J629" s="3" t="inlineStr"/>
    </row>
    <row r="630" customHeight="1" ht="20">
      <c r="A630" s="2" t="inlineStr">
        <is>
          <r>
            <t xml:space="preserve">6.3. MURO DE ARRIMO</t>
          </r>
        </is>
      </c>
      <c r="B630" s="2" t="inlineStr"/>
      <c r="C630" s="2" t="inlineStr"/>
      <c r="D630" s="2" t="inlineStr"/>
      <c r="E630" s="2" t="inlineStr"/>
      <c r="F630" s="2" t="inlineStr"/>
      <c r="G630" s="2" t="inlineStr"/>
      <c r="H630" s="2" t="inlineStr"/>
      <c r="I630" s="2" t="inlineStr"/>
      <c r="J630" s="2" t="inlineStr"/>
    </row>
    <row r="631" customHeight="1" ht="10">
      <c r="A631" s="1" t="inlineStr"/>
      <c r="B631" s="1" t="inlineStr"/>
      <c r="C631" s="1" t="inlineStr"/>
      <c r="D631" s="1" t="inlineStr"/>
      <c r="E631" s="3" t="inlineStr"/>
      <c r="F631" s="3" t="inlineStr"/>
      <c r="G631" s="3" t="inlineStr"/>
      <c r="H631" s="3" t="inlineStr"/>
      <c r="I631" s="3" t="inlineStr"/>
      <c r="J631" s="3" t="inlineStr"/>
    </row>
    <row r="632" customHeight="1" ht="20">
      <c r="A632" s="2" t="inlineStr">
        <is>
          <r>
            <t xml:space="preserve">6.3.1</t>
          </r>
        </is>
      </c>
      <c r="B632" s="2" t="inlineStr">
        <is>
          <r>
            <t xml:space="preserve">93358</t>
          </r>
        </is>
      </c>
      <c r="C632" s="2" t="inlineStr">
        <is>
          <r>
            <t xml:space="preserve">ESCAVAÇÃO MANUAL DE VALA. AF_09/2024 (M3)</t>
          </r>
        </is>
      </c>
      <c r="D632" s="2" t="inlineStr"/>
      <c r="E632" s="2" t="inlineStr"/>
      <c r="F632" s="2" t="inlineStr"/>
      <c r="G632" s="2" t="inlineStr"/>
      <c r="H632" s="2" t="inlineStr"/>
      <c r="I632" s="2" t="inlineStr"/>
      <c r="J632" s="4" t="n">
        <f>ROUND(SUM(G639),2)</f>
        <v>40.65</v>
      </c>
    </row>
    <row r="633" customHeight="1" ht="15">
      <c r="A633" s="5" t="inlineStr"/>
      <c r="B633" s="5" t="inlineStr"/>
      <c r="C633" s="5" t="inlineStr"/>
      <c r="D633" s="6" t="inlineStr">
        <is>
          <r>
            <t xml:space="preserve">COMPR</t>
          </r>
        </is>
      </c>
      <c r="E633" s="6" t="inlineStr">
        <is>
          <r>
            <t xml:space="preserve">LARG</t>
          </r>
        </is>
      </c>
      <c r="F633" s="6" t="inlineStr">
        <is>
          <r>
            <t xml:space="preserve">ALT</t>
          </r>
        </is>
      </c>
      <c r="G633" s="6" t="inlineStr">
        <is>
          <r>
            <t xml:space="preserve">QTD</t>
          </r>
        </is>
      </c>
      <c r="H633" s="3" t="inlineStr"/>
      <c r="I633" s="3" t="inlineStr"/>
      <c r="J633" s="3" t="inlineStr"/>
    </row>
    <row r="634" customHeight="1" ht="13">
      <c r="A634" s="7" t="inlineStr">
        <is>
          <r>
            <t xml:space="preserve">Muro 01</t>
          </r>
        </is>
      </c>
      <c r="B634" s="7" t="inlineStr"/>
      <c r="C634" s="8" t="inlineStr">
        <is>
          <r>
            <t xml:space="preserve">COMPR*LARG*ALT</t>
          </r>
        </is>
      </c>
      <c r="D634" s="9" t="n">
        <v>9.6</v>
      </c>
      <c r="E634" s="9" t="n">
        <v>0.8</v>
      </c>
      <c r="F634" s="9" t="n">
        <v>0.55</v>
      </c>
      <c r="G634" s="10" t="n">
        <f>ROUND(D634 * E634 * F634,2)</f>
        <v>4.22</v>
      </c>
      <c r="H634" s="3" t="inlineStr"/>
      <c r="I634" s="3" t="inlineStr"/>
      <c r="J634" s="3" t="inlineStr"/>
    </row>
    <row r="635" customHeight="1" ht="13">
      <c r="A635" s="7" t="inlineStr">
        <is>
          <r>
            <t xml:space="preserve">Muro 02</t>
          </r>
        </is>
      </c>
      <c r="B635" s="7" t="inlineStr"/>
      <c r="C635" s="8" t="inlineStr">
        <is>
          <r>
            <t xml:space="preserve">COMPR*LARG*ALT</t>
          </r>
        </is>
      </c>
      <c r="D635" s="9" t="n">
        <v>30.0</v>
      </c>
      <c r="E635" s="9" t="n">
        <v>1.2</v>
      </c>
      <c r="F635" s="9" t="n">
        <v>0.55</v>
      </c>
      <c r="G635" s="10" t="n">
        <f>ROUND(D635 * E635 * F635,2)</f>
        <v>19.8</v>
      </c>
      <c r="H635" s="3" t="inlineStr"/>
      <c r="I635" s="3" t="inlineStr"/>
      <c r="J635" s="3" t="inlineStr"/>
    </row>
    <row r="636" customHeight="1" ht="13">
      <c r="A636" s="7" t="inlineStr">
        <is>
          <r>
            <t xml:space="preserve">Muro 03</t>
          </r>
        </is>
      </c>
      <c r="B636" s="7" t="inlineStr"/>
      <c r="C636" s="8" t="inlineStr">
        <is>
          <r>
            <t xml:space="preserve">COMPR*LARG*ALT</t>
          </r>
        </is>
      </c>
      <c r="D636" s="9" t="n">
        <v>9.48</v>
      </c>
      <c r="E636" s="9" t="n">
        <v>0.8</v>
      </c>
      <c r="F636" s="9" t="n">
        <v>0.55</v>
      </c>
      <c r="G636" s="10" t="n">
        <f>ROUND(D636 * E636 * F636,2)</f>
        <v>4.17</v>
      </c>
      <c r="H636" s="3" t="inlineStr"/>
      <c r="I636" s="3" t="inlineStr"/>
      <c r="J636" s="3" t="inlineStr"/>
    </row>
    <row r="637" customHeight="1" ht="13">
      <c r="A637" s="7" t="inlineStr">
        <is>
          <r>
            <t xml:space="preserve">Muro 04</t>
          </r>
        </is>
      </c>
      <c r="B637" s="7" t="inlineStr"/>
      <c r="C637" s="8" t="inlineStr">
        <is>
          <r>
            <t xml:space="preserve">COMPR*LARG*ALT</t>
          </r>
        </is>
      </c>
      <c r="D637" s="9" t="n">
        <v>17.95</v>
      </c>
      <c r="E637" s="9" t="n">
        <v>1.0</v>
      </c>
      <c r="F637" s="9" t="n">
        <v>0.55</v>
      </c>
      <c r="G637" s="10" t="n">
        <f>ROUND(D637 * E637 * F637,2)</f>
        <v>9.87</v>
      </c>
      <c r="H637" s="3" t="inlineStr"/>
      <c r="I637" s="3" t="inlineStr"/>
      <c r="J637" s="3" t="inlineStr"/>
    </row>
    <row r="638" customHeight="1" ht="13">
      <c r="A638" s="7" t="inlineStr">
        <is>
          <r>
            <t xml:space="preserve">Muro 05</t>
          </r>
        </is>
      </c>
      <c r="B638" s="7" t="inlineStr"/>
      <c r="C638" s="8" t="inlineStr">
        <is>
          <r>
            <t xml:space="preserve">COMPR*LARG*ALT</t>
          </r>
        </is>
      </c>
      <c r="D638" s="9" t="n">
        <v>7.86</v>
      </c>
      <c r="E638" s="9" t="n">
        <v>0.6</v>
      </c>
      <c r="F638" s="9" t="n">
        <v>0.55</v>
      </c>
      <c r="G638" s="10" t="n">
        <f>ROUND(D638 * E638 * F638,2)</f>
        <v>2.59</v>
      </c>
      <c r="H638" s="3" t="inlineStr"/>
      <c r="I638" s="3" t="inlineStr"/>
      <c r="J638" s="3" t="inlineStr"/>
    </row>
    <row r="639" customHeight="1" ht="15">
      <c r="A639" s="11" t="inlineStr"/>
      <c r="B639" s="11" t="inlineStr"/>
      <c r="C639" s="12" t="inlineStr"/>
      <c r="D639" s="13" t="inlineStr"/>
      <c r="E639" s="13" t="inlineStr"/>
      <c r="F639" s="13" t="inlineStr"/>
      <c r="G639" s="14" t="n">
        <f>ROUND(SUM(G634:G638),2)</f>
        <v>40.65</v>
      </c>
      <c r="H639" s="3" t="inlineStr"/>
      <c r="I639" s="3" t="inlineStr"/>
      <c r="J639" s="3" t="inlineStr"/>
    </row>
    <row r="640" customHeight="1" ht="10">
      <c r="A640" s="1" t="inlineStr"/>
      <c r="B640" s="1" t="inlineStr"/>
      <c r="C640" s="1" t="inlineStr"/>
      <c r="D640" s="1" t="inlineStr"/>
      <c r="E640" s="3" t="inlineStr"/>
      <c r="F640" s="3" t="inlineStr"/>
      <c r="G640" s="3" t="inlineStr"/>
      <c r="H640" s="3" t="inlineStr"/>
      <c r="I640" s="3" t="inlineStr"/>
      <c r="J640" s="3" t="inlineStr"/>
    </row>
    <row r="641" customHeight="1" ht="12">
      <c r="A641" s="3" t="inlineStr"/>
      <c r="B641" s="3" t="inlineStr"/>
      <c r="C641" s="3" t="inlineStr"/>
      <c r="D641" s="3" t="inlineStr"/>
      <c r="E641" s="15" t="inlineStr">
        <f>"TOTAL DA MEMÓRIA DE CÁLCULO: "&amp;TEXT(J632,"0,00")</f>
        <is>
          <r>
            <t xml:space="preserve">TOTAL DA MEMÓRIA DE CÁLCULO: 40,65</t>
          </r>
        </is>
      </c>
      <c r="F641" s="15" t="inlineStr"/>
      <c r="G641" s="15" t="inlineStr"/>
      <c r="H641" s="15" t="inlineStr"/>
      <c r="I641" s="15" t="inlineStr"/>
      <c r="J641" s="15" t="inlineStr"/>
    </row>
    <row r="642" customHeight="1" ht="10">
      <c r="A642" s="1" t="inlineStr"/>
      <c r="B642" s="1" t="inlineStr"/>
      <c r="C642" s="1" t="inlineStr"/>
      <c r="D642" s="1" t="inlineStr"/>
      <c r="E642" s="1" t="inlineStr"/>
      <c r="F642" s="3" t="inlineStr"/>
      <c r="G642" s="3" t="inlineStr"/>
      <c r="H642" s="3" t="inlineStr"/>
      <c r="I642" s="3" t="inlineStr"/>
      <c r="J642" s="3" t="inlineStr"/>
    </row>
    <row r="643" customHeight="1" ht="43">
      <c r="A643" s="2" t="inlineStr">
        <is>
          <r>
            <t xml:space="preserve">6.3.2</t>
          </r>
        </is>
      </c>
      <c r="B643" s="2" t="inlineStr">
        <is>
          <r>
            <t xml:space="preserve">95875</t>
          </r>
        </is>
      </c>
      <c r="C643" s="2" t="inlineStr">
        <is>
          <r>
            <t xml:space="preserve">TRANSPORTE COM CAMINHÃO BASCULANTE DE 10 M³, EM VIA URBANA PAVIMENTADA, DMT ATÉ 30 KM (UNIDADE: M3XKM). AF_07/2020 (M3XKM)</t>
          </r>
        </is>
      </c>
      <c r="D643" s="2" t="inlineStr"/>
      <c r="E643" s="2" t="inlineStr"/>
      <c r="F643" s="2" t="inlineStr"/>
      <c r="G643" s="2" t="inlineStr"/>
      <c r="H643" s="2" t="inlineStr"/>
      <c r="I643" s="2" t="inlineStr"/>
      <c r="J643" s="4" t="n">
        <f>ROUND(SUM(G651),2)</f>
        <v>4927.89</v>
      </c>
    </row>
    <row r="644" customHeight="1" ht="15">
      <c r="A644" s="5" t="inlineStr"/>
      <c r="B644" s="5" t="inlineStr"/>
      <c r="C644" s="5" t="inlineStr"/>
      <c r="D644" s="6" t="inlineStr">
        <is>
          <r>
            <t xml:space="preserve">VOL</t>
          </r>
        </is>
      </c>
      <c r="E644" s="6" t="inlineStr">
        <is>
          <r>
            <t xml:space="preserve">EMPOL</t>
          </r>
        </is>
      </c>
      <c r="F644" s="6" t="inlineStr">
        <is>
          <r>
            <t xml:space="preserve">KM</t>
          </r>
        </is>
      </c>
      <c r="G644" s="6" t="inlineStr">
        <is>
          <r>
            <t xml:space="preserve">QTD</t>
          </r>
        </is>
      </c>
      <c r="H644" s="3" t="inlineStr"/>
      <c r="I644" s="3" t="inlineStr"/>
      <c r="J644" s="3" t="inlineStr"/>
    </row>
    <row r="645" customHeight="1" ht="13">
      <c r="A645" s="7" t="inlineStr">
        <is>
          <r>
            <t xml:space="preserve">Muro 01</t>
          </r>
        </is>
      </c>
      <c r="B645" s="7" t="inlineStr"/>
      <c r="C645" s="8" t="inlineStr">
        <is>
          <r>
            <t xml:space="preserve">VOL*EMPOL*KM</t>
          </r>
        </is>
      </c>
      <c r="D645" s="9" t="n">
        <v>4.22</v>
      </c>
      <c r="E645" s="9" t="n">
        <v>1.25</v>
      </c>
      <c r="F645" s="9" t="n">
        <v>6.0</v>
      </c>
      <c r="G645" s="10" t="n">
        <f>ROUND(D645 * E645 * F645,2)</f>
        <v>31.65</v>
      </c>
      <c r="H645" s="3" t="inlineStr"/>
      <c r="I645" s="3" t="inlineStr"/>
      <c r="J645" s="3" t="inlineStr"/>
    </row>
    <row r="646" customHeight="1" ht="13">
      <c r="A646" s="7" t="inlineStr">
        <is>
          <r>
            <t xml:space="preserve">Muro 02</t>
          </r>
        </is>
      </c>
      <c r="B646" s="7" t="inlineStr"/>
      <c r="C646" s="8" t="inlineStr">
        <is>
          <r>
            <t xml:space="preserve">VOL*EMPOL*KM</t>
          </r>
        </is>
      </c>
      <c r="D646" s="9" t="n">
        <v>19.8</v>
      </c>
      <c r="E646" s="9" t="n">
        <v>1.25</v>
      </c>
      <c r="F646" s="9" t="n">
        <v>6.0</v>
      </c>
      <c r="G646" s="10" t="n">
        <f>ROUND(D646 * E646 * F646,2)</f>
        <v>148.5</v>
      </c>
      <c r="H646" s="3" t="inlineStr"/>
      <c r="I646" s="3" t="inlineStr"/>
      <c r="J646" s="3" t="inlineStr"/>
    </row>
    <row r="647" customHeight="1" ht="13">
      <c r="A647" s="7" t="inlineStr">
        <is>
          <r>
            <t xml:space="preserve">Muro 03</t>
          </r>
        </is>
      </c>
      <c r="B647" s="7" t="inlineStr"/>
      <c r="C647" s="8" t="inlineStr">
        <is>
          <r>
            <t xml:space="preserve">VOL*EMPOL*KM</t>
          </r>
        </is>
      </c>
      <c r="D647" s="9" t="n">
        <v>4.17</v>
      </c>
      <c r="E647" s="9" t="n">
        <v>1.25</v>
      </c>
      <c r="F647" s="9" t="n">
        <v>6.0</v>
      </c>
      <c r="G647" s="10" t="n">
        <f>ROUND(D647 * E647 * F647,2)</f>
        <v>31.28</v>
      </c>
      <c r="H647" s="3" t="inlineStr"/>
      <c r="I647" s="3" t="inlineStr"/>
      <c r="J647" s="3" t="inlineStr"/>
    </row>
    <row r="648" customHeight="1" ht="13">
      <c r="A648" s="7" t="inlineStr">
        <is>
          <r>
            <t xml:space="preserve">Muro 04</t>
          </r>
        </is>
      </c>
      <c r="B648" s="7" t="inlineStr"/>
      <c r="C648" s="8" t="inlineStr">
        <is>
          <r>
            <t xml:space="preserve">VOL*EMPOL*KM</t>
          </r>
        </is>
      </c>
      <c r="D648" s="9" t="n">
        <v>9.87</v>
      </c>
      <c r="E648" s="9" t="n">
        <v>1.25</v>
      </c>
      <c r="F648" s="9" t="n">
        <v>6.0</v>
      </c>
      <c r="G648" s="10" t="n">
        <f>ROUND(D648 * E648 * F648,2)</f>
        <v>74.03</v>
      </c>
      <c r="H648" s="3" t="inlineStr"/>
      <c r="I648" s="3" t="inlineStr"/>
      <c r="J648" s="3" t="inlineStr"/>
    </row>
    <row r="649" customHeight="1" ht="13">
      <c r="A649" s="7" t="inlineStr">
        <is>
          <r>
            <t xml:space="preserve">Muro 05</t>
          </r>
        </is>
      </c>
      <c r="B649" s="7" t="inlineStr"/>
      <c r="C649" s="8" t="inlineStr">
        <is>
          <r>
            <t xml:space="preserve">VOL*EMPOL*KM</t>
          </r>
        </is>
      </c>
      <c r="D649" s="9" t="n">
        <v>2.59</v>
      </c>
      <c r="E649" s="9" t="n">
        <v>1.25</v>
      </c>
      <c r="F649" s="9" t="n">
        <v>6.0</v>
      </c>
      <c r="G649" s="10" t="n">
        <f>ROUND(D649 * E649 * F649,2)</f>
        <v>19.43</v>
      </c>
      <c r="H649" s="3" t="inlineStr"/>
      <c r="I649" s="3" t="inlineStr"/>
      <c r="J649" s="3" t="inlineStr"/>
    </row>
    <row r="650" customHeight="1" ht="13">
      <c r="A650" s="7" t="inlineStr">
        <is>
          <r>
            <t xml:space="preserve">Pedra Rachão</t>
          </r>
        </is>
      </c>
      <c r="B650" s="7" t="inlineStr"/>
      <c r="C650" s="8" t="inlineStr">
        <is>
          <r>
            <t xml:space="preserve">VOL*KM</t>
          </r>
        </is>
      </c>
      <c r="D650" s="9" t="n">
        <v>154.1</v>
      </c>
      <c r="E650" s="9" t="n">
        <v>0.0</v>
      </c>
      <c r="F650" s="9" t="n">
        <v>30.0</v>
      </c>
      <c r="G650" s="10" t="n">
        <f>ROUND(D650 * F650,2)</f>
        <v>4623.0</v>
      </c>
      <c r="H650" s="3" t="inlineStr"/>
      <c r="I650" s="3" t="inlineStr"/>
      <c r="J650" s="3" t="inlineStr"/>
    </row>
    <row r="651" customHeight="1" ht="15">
      <c r="A651" s="11" t="inlineStr"/>
      <c r="B651" s="11" t="inlineStr"/>
      <c r="C651" s="12" t="inlineStr"/>
      <c r="D651" s="13" t="inlineStr"/>
      <c r="E651" s="13" t="inlineStr"/>
      <c r="F651" s="13" t="inlineStr"/>
      <c r="G651" s="14" t="n">
        <f>ROUND(SUM(G645:G650),2)</f>
        <v>4927.89</v>
      </c>
      <c r="H651" s="3" t="inlineStr"/>
      <c r="I651" s="3" t="inlineStr"/>
      <c r="J651" s="3" t="inlineStr"/>
    </row>
    <row r="652" customHeight="1" ht="10">
      <c r="A652" s="1" t="inlineStr"/>
      <c r="B652" s="1" t="inlineStr"/>
      <c r="C652" s="1" t="inlineStr"/>
      <c r="D652" s="1" t="inlineStr"/>
      <c r="E652" s="3" t="inlineStr"/>
      <c r="F652" s="3" t="inlineStr"/>
      <c r="G652" s="3" t="inlineStr"/>
      <c r="H652" s="3" t="inlineStr"/>
      <c r="I652" s="3" t="inlineStr"/>
      <c r="J652" s="3" t="inlineStr"/>
    </row>
    <row r="653" customHeight="1" ht="12">
      <c r="A653" s="3" t="inlineStr"/>
      <c r="B653" s="3" t="inlineStr"/>
      <c r="C653" s="3" t="inlineStr"/>
      <c r="D653" s="3" t="inlineStr"/>
      <c r="E653" s="15" t="inlineStr">
        <f>"TOTAL DA MEMÓRIA DE CÁLCULO: "&amp;TEXT(J643,"0,00")</f>
        <is>
          <r>
            <t xml:space="preserve">TOTAL DA MEMÓRIA DE CÁLCULO: 4.927,89</t>
          </r>
        </is>
      </c>
      <c r="F653" s="15" t="inlineStr"/>
      <c r="G653" s="15" t="inlineStr"/>
      <c r="H653" s="15" t="inlineStr"/>
      <c r="I653" s="15" t="inlineStr"/>
      <c r="J653" s="15" t="inlineStr"/>
    </row>
    <row r="654" customHeight="1" ht="10">
      <c r="A654" s="1" t="inlineStr"/>
      <c r="B654" s="1" t="inlineStr"/>
      <c r="C654" s="1" t="inlineStr"/>
      <c r="D654" s="1" t="inlineStr"/>
      <c r="E654" s="1" t="inlineStr"/>
      <c r="F654" s="3" t="inlineStr"/>
      <c r="G654" s="3" t="inlineStr"/>
      <c r="H654" s="3" t="inlineStr"/>
      <c r="I654" s="3" t="inlineStr"/>
      <c r="J654" s="3" t="inlineStr"/>
    </row>
    <row r="655" customHeight="1" ht="31">
      <c r="A655" s="2" t="inlineStr">
        <is>
          <r>
            <t xml:space="preserve">6.3.3</t>
          </r>
        </is>
      </c>
      <c r="B655" s="2" t="inlineStr">
        <is>
          <r>
            <t xml:space="preserve">96616</t>
          </r>
        </is>
      </c>
      <c r="C655" s="2" t="inlineStr">
        <is>
          <r>
            <t xml:space="preserve">LASTRO DE CONCRETO MAGRO, APLICADO EM BLOCOS DE COROAMENTO OU SAPATAS. AF_01/2024 (M3)</t>
          </r>
        </is>
      </c>
      <c r="D655" s="2" t="inlineStr"/>
      <c r="E655" s="2" t="inlineStr"/>
      <c r="F655" s="2" t="inlineStr"/>
      <c r="G655" s="2" t="inlineStr"/>
      <c r="H655" s="2" t="inlineStr"/>
      <c r="I655" s="2" t="inlineStr"/>
      <c r="J655" s="4" t="n">
        <f>ROUND(SUM(G662),2)</f>
        <v>3.7</v>
      </c>
    </row>
    <row r="656" customHeight="1" ht="15">
      <c r="A656" s="5" t="inlineStr"/>
      <c r="B656" s="5" t="inlineStr"/>
      <c r="C656" s="5" t="inlineStr"/>
      <c r="D656" s="6" t="inlineStr">
        <is>
          <r>
            <t xml:space="preserve">COMPR</t>
          </r>
        </is>
      </c>
      <c r="E656" s="6" t="inlineStr">
        <is>
          <r>
            <t xml:space="preserve">LARG</t>
          </r>
        </is>
      </c>
      <c r="F656" s="6" t="inlineStr">
        <is>
          <r>
            <t xml:space="preserve">ALT</t>
          </r>
        </is>
      </c>
      <c r="G656" s="6" t="inlineStr">
        <is>
          <r>
            <t xml:space="preserve">QTD</t>
          </r>
        </is>
      </c>
      <c r="H656" s="3" t="inlineStr"/>
      <c r="I656" s="3" t="inlineStr"/>
      <c r="J656" s="3" t="inlineStr"/>
    </row>
    <row r="657" customHeight="1" ht="13">
      <c r="A657" s="7" t="inlineStr">
        <is>
          <r>
            <t xml:space="preserve">Muro 01</t>
          </r>
        </is>
      </c>
      <c r="B657" s="7" t="inlineStr"/>
      <c r="C657" s="8" t="inlineStr">
        <is>
          <r>
            <t xml:space="preserve">COMPR*LARG*ALT</t>
          </r>
        </is>
      </c>
      <c r="D657" s="9" t="n">
        <v>9.6</v>
      </c>
      <c r="E657" s="9" t="n">
        <v>0.8</v>
      </c>
      <c r="F657" s="9" t="n">
        <v>0.05</v>
      </c>
      <c r="G657" s="10" t="n">
        <f>ROUND(D657 * E657 * F657,2)</f>
        <v>0.38</v>
      </c>
      <c r="H657" s="3" t="inlineStr"/>
      <c r="I657" s="3" t="inlineStr"/>
      <c r="J657" s="3" t="inlineStr"/>
    </row>
    <row r="658" customHeight="1" ht="13">
      <c r="A658" s="7" t="inlineStr">
        <is>
          <r>
            <t xml:space="preserve">Muro 02</t>
          </r>
        </is>
      </c>
      <c r="B658" s="7" t="inlineStr"/>
      <c r="C658" s="8" t="inlineStr">
        <is>
          <r>
            <t xml:space="preserve">COMPR*LARG*ALT</t>
          </r>
        </is>
      </c>
      <c r="D658" s="9" t="n">
        <v>30.0</v>
      </c>
      <c r="E658" s="9" t="n">
        <v>1.2</v>
      </c>
      <c r="F658" s="9" t="n">
        <v>0.05</v>
      </c>
      <c r="G658" s="10" t="n">
        <f>ROUND(D658 * E658 * F658,2)</f>
        <v>1.8</v>
      </c>
      <c r="H658" s="3" t="inlineStr"/>
      <c r="I658" s="3" t="inlineStr"/>
      <c r="J658" s="3" t="inlineStr"/>
    </row>
    <row r="659" customHeight="1" ht="13">
      <c r="A659" s="7" t="inlineStr">
        <is>
          <r>
            <t xml:space="preserve">Muro 03</t>
          </r>
        </is>
      </c>
      <c r="B659" s="7" t="inlineStr"/>
      <c r="C659" s="8" t="inlineStr">
        <is>
          <r>
            <t xml:space="preserve">COMPR*LARG*ALT</t>
          </r>
        </is>
      </c>
      <c r="D659" s="9" t="n">
        <v>9.48</v>
      </c>
      <c r="E659" s="9" t="n">
        <v>0.8</v>
      </c>
      <c r="F659" s="9" t="n">
        <v>0.05</v>
      </c>
      <c r="G659" s="10" t="n">
        <f>ROUND(D659 * E659 * F659,2)</f>
        <v>0.38</v>
      </c>
      <c r="H659" s="3" t="inlineStr"/>
      <c r="I659" s="3" t="inlineStr"/>
      <c r="J659" s="3" t="inlineStr"/>
    </row>
    <row r="660" customHeight="1" ht="13">
      <c r="A660" s="7" t="inlineStr">
        <is>
          <r>
            <t xml:space="preserve">Muro 04</t>
          </r>
        </is>
      </c>
      <c r="B660" s="7" t="inlineStr"/>
      <c r="C660" s="8" t="inlineStr">
        <is>
          <r>
            <t xml:space="preserve">COMPR*LARG*ALT</t>
          </r>
        </is>
      </c>
      <c r="D660" s="9" t="n">
        <v>17.95</v>
      </c>
      <c r="E660" s="9" t="n">
        <v>1.0</v>
      </c>
      <c r="F660" s="9" t="n">
        <v>0.05</v>
      </c>
      <c r="G660" s="10" t="n">
        <f>ROUND(D660 * E660 * F660,2)</f>
        <v>0.9</v>
      </c>
      <c r="H660" s="3" t="inlineStr"/>
      <c r="I660" s="3" t="inlineStr"/>
      <c r="J660" s="3" t="inlineStr"/>
    </row>
    <row r="661" customHeight="1" ht="13">
      <c r="A661" s="7" t="inlineStr">
        <is>
          <r>
            <t xml:space="preserve">Muro 05</t>
          </r>
        </is>
      </c>
      <c r="B661" s="7" t="inlineStr"/>
      <c r="C661" s="8" t="inlineStr">
        <is>
          <r>
            <t xml:space="preserve">COMPR*LARG*ALT</t>
          </r>
        </is>
      </c>
      <c r="D661" s="9" t="n">
        <v>7.86</v>
      </c>
      <c r="E661" s="9" t="n">
        <v>0.6</v>
      </c>
      <c r="F661" s="9" t="n">
        <v>0.05</v>
      </c>
      <c r="G661" s="10" t="n">
        <f>ROUND(D661 * E661 * F661,2)</f>
        <v>0.24</v>
      </c>
      <c r="H661" s="3" t="inlineStr"/>
      <c r="I661" s="3" t="inlineStr"/>
      <c r="J661" s="3" t="inlineStr"/>
    </row>
    <row r="662" customHeight="1" ht="15">
      <c r="A662" s="11" t="inlineStr"/>
      <c r="B662" s="11" t="inlineStr"/>
      <c r="C662" s="12" t="inlineStr"/>
      <c r="D662" s="13" t="inlineStr"/>
      <c r="E662" s="13" t="inlineStr"/>
      <c r="F662" s="13" t="inlineStr"/>
      <c r="G662" s="14" t="n">
        <f>ROUND(SUM(G657:G661),2)</f>
        <v>3.7</v>
      </c>
      <c r="H662" s="3" t="inlineStr"/>
      <c r="I662" s="3" t="inlineStr"/>
      <c r="J662" s="3" t="inlineStr"/>
    </row>
    <row r="663" customHeight="1" ht="10">
      <c r="A663" s="1" t="inlineStr"/>
      <c r="B663" s="1" t="inlineStr"/>
      <c r="C663" s="1" t="inlineStr"/>
      <c r="D663" s="1" t="inlineStr"/>
      <c r="E663" s="3" t="inlineStr"/>
      <c r="F663" s="3" t="inlineStr"/>
      <c r="G663" s="3" t="inlineStr"/>
      <c r="H663" s="3" t="inlineStr"/>
      <c r="I663" s="3" t="inlineStr"/>
      <c r="J663" s="3" t="inlineStr"/>
    </row>
    <row r="664" customHeight="1" ht="12">
      <c r="A664" s="3" t="inlineStr"/>
      <c r="B664" s="3" t="inlineStr"/>
      <c r="C664" s="3" t="inlineStr"/>
      <c r="D664" s="3" t="inlineStr"/>
      <c r="E664" s="15" t="inlineStr">
        <f>"TOTAL DA MEMÓRIA DE CÁLCULO: "&amp;TEXT(J655,"0,00")</f>
        <is>
          <r>
            <t xml:space="preserve">TOTAL DA MEMÓRIA DE CÁLCULO: 3,70</t>
          </r>
        </is>
      </c>
      <c r="F664" s="15" t="inlineStr"/>
      <c r="G664" s="15" t="inlineStr"/>
      <c r="H664" s="15" t="inlineStr"/>
      <c r="I664" s="15" t="inlineStr"/>
      <c r="J664" s="15" t="inlineStr"/>
    </row>
    <row r="665" customHeight="1" ht="10">
      <c r="A665" s="1" t="inlineStr"/>
      <c r="B665" s="1" t="inlineStr"/>
      <c r="C665" s="1" t="inlineStr"/>
      <c r="D665" s="1" t="inlineStr"/>
      <c r="E665" s="1" t="inlineStr"/>
      <c r="F665" s="3" t="inlineStr"/>
      <c r="G665" s="3" t="inlineStr"/>
      <c r="H665" s="3" t="inlineStr"/>
      <c r="I665" s="3" t="inlineStr"/>
      <c r="J665" s="3" t="inlineStr"/>
    </row>
    <row r="666" customHeight="1" ht="43">
      <c r="A666" s="2" t="inlineStr">
        <is>
          <r>
            <t xml:space="preserve">6.3.4</t>
          </r>
        </is>
      </c>
      <c r="B666" s="2" t="inlineStr">
        <is>
          <r>
            <t xml:space="preserve">CP-02.08.01U-PMSLM</t>
          </r>
        </is>
      </c>
      <c r="C666" s="2" t="inlineStr">
        <is>
          <r>
            <t xml:space="preserve">REGULARIZAÇÃO MANUAL DE TALUDE COM CORTE OU ATERRO ATÉ 20 CM DE ESPESSURA. (FONTE: COMPESA - PE - 2023.1 - 02.08.01U) (M2)</t>
          </r>
        </is>
      </c>
      <c r="D666" s="2" t="inlineStr"/>
      <c r="E666" s="2" t="inlineStr"/>
      <c r="F666" s="2" t="inlineStr"/>
      <c r="G666" s="2" t="inlineStr"/>
      <c r="H666" s="2" t="inlineStr"/>
      <c r="I666" s="2" t="inlineStr"/>
      <c r="J666" s="4" t="n">
        <f>ROUND(SUM(F673),2)</f>
        <v>123.19</v>
      </c>
    </row>
    <row r="667" customHeight="1" ht="15">
      <c r="A667" s="5" t="inlineStr"/>
      <c r="B667" s="5" t="inlineStr"/>
      <c r="C667" s="5" t="inlineStr"/>
      <c r="D667" s="6" t="inlineStr">
        <is>
          <r>
            <t xml:space="preserve">COMPR</t>
          </r>
        </is>
      </c>
      <c r="E667" s="6" t="inlineStr">
        <is>
          <r>
            <t xml:space="preserve">ALT</t>
          </r>
        </is>
      </c>
      <c r="F667" s="6" t="inlineStr">
        <is>
          <r>
            <t xml:space="preserve">QTD</t>
          </r>
        </is>
      </c>
      <c r="G667" s="3" t="inlineStr"/>
      <c r="H667" s="3" t="inlineStr"/>
      <c r="I667" s="3" t="inlineStr"/>
      <c r="J667" s="3" t="inlineStr"/>
    </row>
    <row r="668" customHeight="1" ht="13">
      <c r="A668" s="7" t="inlineStr">
        <is>
          <r>
            <t xml:space="preserve">Muro 01</t>
          </r>
        </is>
      </c>
      <c r="B668" s="7" t="inlineStr"/>
      <c r="C668" s="8" t="inlineStr">
        <is>
          <r>
            <t xml:space="preserve">COMPR*ALT</t>
          </r>
        </is>
      </c>
      <c r="D668" s="9" t="n">
        <v>9.6</v>
      </c>
      <c r="E668" s="9" t="n">
        <v>1.2</v>
      </c>
      <c r="F668" s="10" t="n">
        <f>ROUND(D668 * E668,2)</f>
        <v>11.52</v>
      </c>
      <c r="G668" s="3" t="inlineStr"/>
      <c r="H668" s="3" t="inlineStr"/>
      <c r="I668" s="3" t="inlineStr"/>
      <c r="J668" s="3" t="inlineStr"/>
    </row>
    <row r="669" customHeight="1" ht="13">
      <c r="A669" s="7" t="inlineStr">
        <is>
          <r>
            <t xml:space="preserve">Muro 02</t>
          </r>
        </is>
      </c>
      <c r="B669" s="7" t="inlineStr"/>
      <c r="C669" s="8" t="inlineStr">
        <is>
          <r>
            <t xml:space="preserve">COMPR*ALT</t>
          </r>
        </is>
      </c>
      <c r="D669" s="9" t="n">
        <v>30.0</v>
      </c>
      <c r="E669" s="9" t="n">
        <v>2.0</v>
      </c>
      <c r="F669" s="10" t="n">
        <f>ROUND(D669 * E669,2)</f>
        <v>60.0</v>
      </c>
      <c r="G669" s="3" t="inlineStr"/>
      <c r="H669" s="3" t="inlineStr"/>
      <c r="I669" s="3" t="inlineStr"/>
      <c r="J669" s="3" t="inlineStr"/>
    </row>
    <row r="670" customHeight="1" ht="13">
      <c r="A670" s="7" t="inlineStr">
        <is>
          <r>
            <t xml:space="preserve">Muro 03</t>
          </r>
        </is>
      </c>
      <c r="B670" s="7" t="inlineStr"/>
      <c r="C670" s="8" t="inlineStr">
        <is>
          <r>
            <t xml:space="preserve">COMPR*ALT</t>
          </r>
        </is>
      </c>
      <c r="D670" s="9" t="n">
        <v>9.48</v>
      </c>
      <c r="E670" s="9" t="n">
        <v>1.0</v>
      </c>
      <c r="F670" s="10" t="n">
        <f>ROUND(D670 * E670,2)</f>
        <v>9.48</v>
      </c>
      <c r="G670" s="3" t="inlineStr"/>
      <c r="H670" s="3" t="inlineStr"/>
      <c r="I670" s="3" t="inlineStr"/>
      <c r="J670" s="3" t="inlineStr"/>
    </row>
    <row r="671" customHeight="1" ht="13">
      <c r="A671" s="7" t="inlineStr">
        <is>
          <r>
            <t xml:space="preserve">Muro 04</t>
          </r>
        </is>
      </c>
      <c r="B671" s="7" t="inlineStr"/>
      <c r="C671" s="8" t="inlineStr">
        <is>
          <r>
            <t xml:space="preserve">COMPR*ALT</t>
          </r>
        </is>
      </c>
      <c r="D671" s="9" t="n">
        <v>17.95</v>
      </c>
      <c r="E671" s="9" t="n">
        <v>2.0</v>
      </c>
      <c r="F671" s="10" t="n">
        <f>ROUND(D671 * E671,2)</f>
        <v>35.9</v>
      </c>
      <c r="G671" s="3" t="inlineStr"/>
      <c r="H671" s="3" t="inlineStr"/>
      <c r="I671" s="3" t="inlineStr"/>
      <c r="J671" s="3" t="inlineStr"/>
    </row>
    <row r="672" customHeight="1" ht="13">
      <c r="A672" s="7" t="inlineStr">
        <is>
          <r>
            <t xml:space="preserve">Muro 05</t>
          </r>
        </is>
      </c>
      <c r="B672" s="7" t="inlineStr"/>
      <c r="C672" s="8" t="inlineStr">
        <is>
          <r>
            <t xml:space="preserve">COMPR*ALT</t>
          </r>
        </is>
      </c>
      <c r="D672" s="9" t="n">
        <v>7.86</v>
      </c>
      <c r="E672" s="9" t="n">
        <v>0.8</v>
      </c>
      <c r="F672" s="10" t="n">
        <f>ROUND(D672 * E672,2)</f>
        <v>6.29</v>
      </c>
      <c r="G672" s="3" t="inlineStr"/>
      <c r="H672" s="3" t="inlineStr"/>
      <c r="I672" s="3" t="inlineStr"/>
      <c r="J672" s="3" t="inlineStr"/>
    </row>
    <row r="673" customHeight="1" ht="15">
      <c r="A673" s="11" t="inlineStr"/>
      <c r="B673" s="11" t="inlineStr"/>
      <c r="C673" s="12" t="inlineStr"/>
      <c r="D673" s="13" t="inlineStr"/>
      <c r="E673" s="13" t="inlineStr"/>
      <c r="F673" s="14" t="n">
        <f>ROUND(SUM(F668:F672),2)</f>
        <v>123.19</v>
      </c>
      <c r="G673" s="3" t="inlineStr"/>
      <c r="H673" s="3" t="inlineStr"/>
      <c r="I673" s="3" t="inlineStr"/>
      <c r="J673" s="3" t="inlineStr"/>
    </row>
    <row r="674" customHeight="1" ht="10">
      <c r="A674" s="1" t="inlineStr"/>
      <c r="B674" s="1" t="inlineStr"/>
      <c r="C674" s="1" t="inlineStr"/>
      <c r="D674" s="1" t="inlineStr"/>
      <c r="E674" s="3" t="inlineStr"/>
      <c r="F674" s="3" t="inlineStr"/>
      <c r="G674" s="3" t="inlineStr"/>
      <c r="H674" s="3" t="inlineStr"/>
      <c r="I674" s="3" t="inlineStr"/>
      <c r="J674" s="3" t="inlineStr"/>
    </row>
    <row r="675" customHeight="1" ht="12">
      <c r="A675" s="3" t="inlineStr"/>
      <c r="B675" s="3" t="inlineStr"/>
      <c r="C675" s="3" t="inlineStr"/>
      <c r="D675" s="3" t="inlineStr"/>
      <c r="E675" s="15" t="inlineStr">
        <f>"TOTAL DA MEMÓRIA DE CÁLCULO: "&amp;TEXT(J666,"0,00")</f>
        <is>
          <r>
            <t xml:space="preserve">TOTAL DA MEMÓRIA DE CÁLCULO: 123,19</t>
          </r>
        </is>
      </c>
      <c r="F675" s="15" t="inlineStr"/>
      <c r="G675" s="15" t="inlineStr"/>
      <c r="H675" s="15" t="inlineStr"/>
      <c r="I675" s="15" t="inlineStr"/>
      <c r="J675" s="15" t="inlineStr"/>
    </row>
    <row r="676" customHeight="1" ht="10">
      <c r="A676" s="1" t="inlineStr"/>
      <c r="B676" s="1" t="inlineStr"/>
      <c r="C676" s="1" t="inlineStr"/>
      <c r="D676" s="1" t="inlineStr"/>
      <c r="E676" s="1" t="inlineStr"/>
      <c r="F676" s="3" t="inlineStr"/>
      <c r="G676" s="3" t="inlineStr"/>
      <c r="H676" s="3" t="inlineStr"/>
      <c r="I676" s="3" t="inlineStr"/>
      <c r="J676" s="3" t="inlineStr"/>
    </row>
    <row r="677" customHeight="1" ht="43">
      <c r="A677" s="2" t="inlineStr">
        <is>
          <r>
            <t xml:space="preserve">6.3.5</t>
          </r>
        </is>
      </c>
      <c r="B677" s="2" t="inlineStr">
        <is>
          <r>
            <t xml:space="preserve">103800</t>
          </r>
        </is>
      </c>
      <c r="C677" s="2" t="inlineStr">
        <is>
          <r>
            <t xml:space="preserve">PEDRA ARGAMASSADA COM CIMENTO E AREIA 1:3, 40% DE ARGAMASSA EM VOLUME - AREIA E PEDRA DE MÃO COMERCIAIS - FORNECIMENTO E ASSENTAMENTO. AF_08/2022 (M3)</t>
          </r>
        </is>
      </c>
      <c r="D677" s="2" t="inlineStr"/>
      <c r="E677" s="2" t="inlineStr"/>
      <c r="F677" s="2" t="inlineStr"/>
      <c r="G677" s="2" t="inlineStr"/>
      <c r="H677" s="2" t="inlineStr"/>
      <c r="I677" s="2" t="inlineStr"/>
      <c r="J677" s="4" t="n">
        <f>ROUND(SUM(G689),2)</f>
        <v>139.05</v>
      </c>
    </row>
    <row r="678" customHeight="1" ht="15">
      <c r="A678" s="5" t="inlineStr"/>
      <c r="B678" s="5" t="inlineStr"/>
      <c r="C678" s="5" t="inlineStr"/>
      <c r="D678" s="6" t="inlineStr">
        <is>
          <r>
            <t xml:space="preserve">COMPR</t>
          </r>
        </is>
      </c>
      <c r="E678" s="6" t="inlineStr">
        <is>
          <r>
            <t xml:space="preserve">LARG</t>
          </r>
        </is>
      </c>
      <c r="F678" s="6" t="inlineStr">
        <is>
          <r>
            <t xml:space="preserve">ALT</t>
          </r>
        </is>
      </c>
      <c r="G678" s="6" t="inlineStr">
        <is>
          <r>
            <t xml:space="preserve">QTD</t>
          </r>
        </is>
      </c>
      <c r="H678" s="3" t="inlineStr"/>
      <c r="I678" s="3" t="inlineStr"/>
      <c r="J678" s="3" t="inlineStr"/>
    </row>
    <row r="679" customHeight="1" ht="13">
      <c r="A679" s="7" t="inlineStr">
        <is>
          <r>
            <t xml:space="preserve">Muro 01</t>
          </r>
        </is>
      </c>
      <c r="B679" s="7" t="inlineStr"/>
      <c r="C679" s="8" t="inlineStr">
        <is>
          <r>
            <t xml:space="preserve">COMPR*LARG*ALT</t>
          </r>
        </is>
      </c>
      <c r="D679" s="9" t="n">
        <v>9.6</v>
      </c>
      <c r="E679" s="9" t="n">
        <v>0.6</v>
      </c>
      <c r="F679" s="9" t="n">
        <v>0.5</v>
      </c>
      <c r="G679" s="10" t="n">
        <f>ROUND(D679 * E679 * F679,2)</f>
        <v>2.88</v>
      </c>
      <c r="H679" s="3" t="inlineStr"/>
      <c r="I679" s="3" t="inlineStr"/>
      <c r="J679" s="3" t="inlineStr"/>
    </row>
    <row r="680" customHeight="1" ht="13">
      <c r="A680" s="7" t="inlineStr">
        <is>
          <r>
            <t xml:space="preserve">Muro 01</t>
          </r>
        </is>
      </c>
      <c r="B680" s="7" t="inlineStr"/>
      <c r="C680" s="8" t="inlineStr">
        <is>
          <r>
            <t xml:space="preserve">COMPR*LARG*ALT</t>
          </r>
        </is>
      </c>
      <c r="D680" s="9" t="n">
        <v>9.6</v>
      </c>
      <c r="E680" s="9" t="n">
        <v>0.8</v>
      </c>
      <c r="F680" s="9" t="n">
        <v>1.2</v>
      </c>
      <c r="G680" s="10" t="n">
        <f>ROUND(D680 * E680 * F680,2)</f>
        <v>9.22</v>
      </c>
      <c r="H680" s="3" t="inlineStr"/>
      <c r="I680" s="3" t="inlineStr"/>
      <c r="J680" s="3" t="inlineStr"/>
    </row>
    <row r="681" customHeight="1" ht="13">
      <c r="A681" s="7" t="inlineStr">
        <is>
          <r>
            <t xml:space="preserve">Muro 02</t>
          </r>
        </is>
      </c>
      <c r="B681" s="7" t="inlineStr"/>
      <c r="C681" s="8" t="inlineStr">
        <is>
          <r>
            <t xml:space="preserve">COMPR*LARG*ALT</t>
          </r>
        </is>
      </c>
      <c r="D681" s="9" t="n">
        <v>30.0</v>
      </c>
      <c r="E681" s="9" t="n">
        <v>1.2</v>
      </c>
      <c r="F681" s="9" t="n">
        <v>0.5</v>
      </c>
      <c r="G681" s="10" t="n">
        <f>ROUND(D681 * E681 * F681,2)</f>
        <v>18.0</v>
      </c>
      <c r="H681" s="3" t="inlineStr"/>
      <c r="I681" s="3" t="inlineStr"/>
      <c r="J681" s="3" t="inlineStr"/>
    </row>
    <row r="682" customHeight="1" ht="13">
      <c r="A682" s="7" t="inlineStr">
        <is>
          <r>
            <t xml:space="preserve">Muro 02</t>
          </r>
        </is>
      </c>
      <c r="B682" s="7" t="inlineStr"/>
      <c r="C682" s="8" t="inlineStr">
        <is>
          <r>
            <t xml:space="preserve">COMPR*LARG*ALT</t>
          </r>
        </is>
      </c>
      <c r="D682" s="9" t="n">
        <v>30.0</v>
      </c>
      <c r="E682" s="9" t="n">
        <v>0.8</v>
      </c>
      <c r="F682" s="9" t="n">
        <v>2.0</v>
      </c>
      <c r="G682" s="10" t="n">
        <f>ROUND(D682 * E682 * F682,2)</f>
        <v>48.0</v>
      </c>
      <c r="H682" s="3" t="inlineStr"/>
      <c r="I682" s="3" t="inlineStr"/>
      <c r="J682" s="3" t="inlineStr"/>
    </row>
    <row r="683" customHeight="1" ht="13">
      <c r="A683" s="7" t="inlineStr">
        <is>
          <r>
            <t xml:space="preserve">Muro 03</t>
          </r>
        </is>
      </c>
      <c r="B683" s="7" t="inlineStr"/>
      <c r="C683" s="8" t="inlineStr">
        <is>
          <r>
            <t xml:space="preserve">COMPR*LARG*ALT</t>
          </r>
        </is>
      </c>
      <c r="D683" s="9" t="n">
        <v>9.48</v>
      </c>
      <c r="E683" s="9" t="n">
        <v>0.8</v>
      </c>
      <c r="F683" s="9" t="n">
        <v>1.0</v>
      </c>
      <c r="G683" s="10" t="n">
        <f>ROUND(D683 * E683 * F683,2)</f>
        <v>7.58</v>
      </c>
      <c r="H683" s="3" t="inlineStr"/>
      <c r="I683" s="3" t="inlineStr"/>
      <c r="J683" s="3" t="inlineStr"/>
    </row>
    <row r="684" customHeight="1" ht="13">
      <c r="A684" s="7" t="inlineStr">
        <is>
          <r>
            <t xml:space="preserve">Muro 03</t>
          </r>
        </is>
      </c>
      <c r="B684" s="7" t="inlineStr"/>
      <c r="C684" s="8" t="inlineStr">
        <is>
          <r>
            <t xml:space="preserve">COMPR*LARG*ALT</t>
          </r>
        </is>
      </c>
      <c r="D684" s="9" t="n">
        <v>9.48</v>
      </c>
      <c r="E684" s="9" t="n">
        <v>0.6</v>
      </c>
      <c r="F684" s="9" t="n">
        <v>1.0</v>
      </c>
      <c r="G684" s="10" t="n">
        <f>ROUND(D684 * E684 * F684,2)</f>
        <v>5.69</v>
      </c>
      <c r="H684" s="3" t="inlineStr"/>
      <c r="I684" s="3" t="inlineStr"/>
      <c r="J684" s="3" t="inlineStr"/>
    </row>
    <row r="685" customHeight="1" ht="13">
      <c r="A685" s="7" t="inlineStr">
        <is>
          <r>
            <t xml:space="preserve">Muro 04</t>
          </r>
        </is>
      </c>
      <c r="B685" s="7" t="inlineStr"/>
      <c r="C685" s="8" t="inlineStr">
        <is>
          <r>
            <t xml:space="preserve">COMPR*LARG*ALT</t>
          </r>
        </is>
      </c>
      <c r="D685" s="9" t="n">
        <v>17.95</v>
      </c>
      <c r="E685" s="9" t="n">
        <v>0.7</v>
      </c>
      <c r="F685" s="9" t="n">
        <v>0.5</v>
      </c>
      <c r="G685" s="10" t="n">
        <f>ROUND(D685 * E685 * F685,2)</f>
        <v>6.28</v>
      </c>
      <c r="H685" s="3" t="inlineStr"/>
      <c r="I685" s="3" t="inlineStr"/>
      <c r="J685" s="3" t="inlineStr"/>
    </row>
    <row r="686" customHeight="1" ht="13">
      <c r="A686" s="7" t="inlineStr">
        <is>
          <r>
            <t xml:space="preserve">Muro 04</t>
          </r>
        </is>
      </c>
      <c r="B686" s="7" t="inlineStr"/>
      <c r="C686" s="8" t="inlineStr">
        <is>
          <r>
            <t xml:space="preserve">COMPR*LARG*ALT</t>
          </r>
        </is>
      </c>
      <c r="D686" s="9" t="n">
        <v>17.95</v>
      </c>
      <c r="E686" s="9" t="n">
        <v>1.0</v>
      </c>
      <c r="F686" s="9" t="n">
        <v>2.0</v>
      </c>
      <c r="G686" s="10" t="n">
        <f>ROUND(D686 * E686 * F686,2)</f>
        <v>35.9</v>
      </c>
      <c r="H686" s="3" t="inlineStr"/>
      <c r="I686" s="3" t="inlineStr"/>
      <c r="J686" s="3" t="inlineStr"/>
    </row>
    <row r="687" customHeight="1" ht="13">
      <c r="A687" s="7" t="inlineStr">
        <is>
          <r>
            <t xml:space="preserve">Muro 05</t>
          </r>
        </is>
      </c>
      <c r="B687" s="7" t="inlineStr"/>
      <c r="C687" s="8" t="inlineStr">
        <is>
          <r>
            <t xml:space="preserve">COMPR*LARG*ALT</t>
          </r>
        </is>
      </c>
      <c r="D687" s="9" t="n">
        <v>7.86</v>
      </c>
      <c r="E687" s="9" t="n">
        <v>0.6</v>
      </c>
      <c r="F687" s="9" t="n">
        <v>0.5</v>
      </c>
      <c r="G687" s="10" t="n">
        <f>ROUND(D687 * E687 * F687,2)</f>
        <v>2.36</v>
      </c>
      <c r="H687" s="3" t="inlineStr"/>
      <c r="I687" s="3" t="inlineStr"/>
      <c r="J687" s="3" t="inlineStr"/>
    </row>
    <row r="688" customHeight="1" ht="13">
      <c r="A688" s="7" t="inlineStr">
        <is>
          <r>
            <t xml:space="preserve">Muro 05</t>
          </r>
        </is>
      </c>
      <c r="B688" s="7" t="inlineStr"/>
      <c r="C688" s="8" t="inlineStr">
        <is>
          <r>
            <t xml:space="preserve">COMPR*LARG*ALT</t>
          </r>
        </is>
      </c>
      <c r="D688" s="9" t="n">
        <v>7.86</v>
      </c>
      <c r="E688" s="9" t="n">
        <v>0.5</v>
      </c>
      <c r="F688" s="9" t="n">
        <v>0.8</v>
      </c>
      <c r="G688" s="10" t="n">
        <f>ROUND(D688 * E688 * F688,2)</f>
        <v>3.14</v>
      </c>
      <c r="H688" s="3" t="inlineStr"/>
      <c r="I688" s="3" t="inlineStr"/>
      <c r="J688" s="3" t="inlineStr"/>
    </row>
    <row r="689" customHeight="1" ht="15">
      <c r="A689" s="11" t="inlineStr"/>
      <c r="B689" s="11" t="inlineStr"/>
      <c r="C689" s="12" t="inlineStr"/>
      <c r="D689" s="13" t="inlineStr"/>
      <c r="E689" s="13" t="inlineStr"/>
      <c r="F689" s="13" t="inlineStr"/>
      <c r="G689" s="14" t="n">
        <f>ROUND(SUM(G679:G688),2)</f>
        <v>139.05</v>
      </c>
      <c r="H689" s="3" t="inlineStr"/>
      <c r="I689" s="3" t="inlineStr"/>
      <c r="J689" s="3" t="inlineStr"/>
    </row>
    <row r="690" customHeight="1" ht="10">
      <c r="A690" s="1" t="inlineStr"/>
      <c r="B690" s="1" t="inlineStr"/>
      <c r="C690" s="1" t="inlineStr"/>
      <c r="D690" s="1" t="inlineStr"/>
      <c r="E690" s="3" t="inlineStr"/>
      <c r="F690" s="3" t="inlineStr"/>
      <c r="G690" s="3" t="inlineStr"/>
      <c r="H690" s="3" t="inlineStr"/>
      <c r="I690" s="3" t="inlineStr"/>
      <c r="J690" s="3" t="inlineStr"/>
    </row>
    <row r="691" customHeight="1" ht="12">
      <c r="A691" s="3" t="inlineStr"/>
      <c r="B691" s="3" t="inlineStr"/>
      <c r="C691" s="3" t="inlineStr"/>
      <c r="D691" s="3" t="inlineStr"/>
      <c r="E691" s="15" t="inlineStr">
        <f>"TOTAL DA MEMÓRIA DE CÁLCULO: "&amp;TEXT(J677,"0,00")</f>
        <is>
          <r>
            <t xml:space="preserve">TOTAL DA MEMÓRIA DE CÁLCULO: 139,05</t>
          </r>
        </is>
      </c>
      <c r="F691" s="15" t="inlineStr"/>
      <c r="G691" s="15" t="inlineStr"/>
      <c r="H691" s="15" t="inlineStr"/>
      <c r="I691" s="15" t="inlineStr"/>
      <c r="J691" s="15" t="inlineStr"/>
    </row>
    <row r="692" customHeight="1" ht="10">
      <c r="A692" s="1" t="inlineStr"/>
      <c r="B692" s="1" t="inlineStr"/>
      <c r="C692" s="1" t="inlineStr"/>
      <c r="D692" s="1" t="inlineStr"/>
      <c r="E692" s="1" t="inlineStr"/>
      <c r="F692" s="3" t="inlineStr"/>
      <c r="G692" s="3" t="inlineStr"/>
      <c r="H692" s="3" t="inlineStr"/>
      <c r="I692" s="3" t="inlineStr"/>
      <c r="J692" s="3" t="inlineStr"/>
    </row>
    <row r="693" customHeight="1" ht="31">
      <c r="A693" s="2" t="inlineStr">
        <is>
          <r>
            <t xml:space="preserve">6.3.6</t>
          </r>
        </is>
      </c>
      <c r="B693" s="2" t="inlineStr">
        <is>
          <r>
            <t xml:space="preserve">102724</t>
          </r>
        </is>
      </c>
      <c r="C693" s="2" t="inlineStr">
        <is>
          <r>
            <t xml:space="preserve">DRENO BARBACÃ, DN 100 MM, COM MATERIAL DRENANTE. AF_07/2021 (UN)</t>
          </r>
        </is>
      </c>
      <c r="D693" s="2" t="inlineStr"/>
      <c r="E693" s="2" t="inlineStr"/>
      <c r="F693" s="2" t="inlineStr"/>
      <c r="G693" s="2" t="inlineStr"/>
      <c r="H693" s="2" t="inlineStr"/>
      <c r="I693" s="2" t="inlineStr"/>
      <c r="J693" s="4" t="n">
        <f>ROUND(SUM(E700),2)</f>
        <v>71.0</v>
      </c>
    </row>
    <row r="694" customHeight="1" ht="15">
      <c r="A694" s="5" t="inlineStr"/>
      <c r="B694" s="5" t="inlineStr"/>
      <c r="C694" s="5" t="inlineStr"/>
      <c r="D694" s="6" t="inlineStr">
        <is>
          <r>
            <t xml:space="preserve">QUANT</t>
          </r>
        </is>
      </c>
      <c r="E694" s="6" t="inlineStr">
        <is>
          <r>
            <t xml:space="preserve">QTD</t>
          </r>
        </is>
      </c>
      <c r="F694" s="3" t="inlineStr"/>
      <c r="G694" s="3" t="inlineStr"/>
      <c r="H694" s="3" t="inlineStr"/>
      <c r="I694" s="3" t="inlineStr"/>
      <c r="J694" s="3" t="inlineStr"/>
    </row>
    <row r="695" customHeight="1" ht="13">
      <c r="A695" s="7" t="inlineStr">
        <is>
          <r>
            <t xml:space="preserve">Muro 01</t>
          </r>
        </is>
      </c>
      <c r="B695" s="7" t="inlineStr"/>
      <c r="C695" s="8" t="inlineStr">
        <is>
          <r>
            <t xml:space="preserve">QUANT</t>
          </r>
        </is>
      </c>
      <c r="D695" s="9" t="n">
        <v>15.0</v>
      </c>
      <c r="E695" s="10" t="n">
        <f>ROUND(D695,2)</f>
        <v>15.0</v>
      </c>
      <c r="F695" s="3" t="inlineStr"/>
      <c r="G695" s="3" t="inlineStr"/>
      <c r="H695" s="3" t="inlineStr"/>
      <c r="I695" s="3" t="inlineStr"/>
      <c r="J695" s="3" t="inlineStr"/>
    </row>
    <row r="696" customHeight="1" ht="13">
      <c r="A696" s="7" t="inlineStr">
        <is>
          <r>
            <t xml:space="preserve">Muro 02</t>
          </r>
        </is>
      </c>
      <c r="B696" s="7" t="inlineStr"/>
      <c r="C696" s="8" t="inlineStr">
        <is>
          <r>
            <t xml:space="preserve">QUANT</t>
          </r>
        </is>
      </c>
      <c r="D696" s="9" t="n">
        <v>20.0</v>
      </c>
      <c r="E696" s="10" t="n">
        <f>ROUND(D696,2)</f>
        <v>20.0</v>
      </c>
      <c r="F696" s="3" t="inlineStr"/>
      <c r="G696" s="3" t="inlineStr"/>
      <c r="H696" s="3" t="inlineStr"/>
      <c r="I696" s="3" t="inlineStr"/>
      <c r="J696" s="3" t="inlineStr"/>
    </row>
    <row r="697" customHeight="1" ht="13">
      <c r="A697" s="7" t="inlineStr">
        <is>
          <r>
            <t xml:space="preserve">Muro 03</t>
          </r>
        </is>
      </c>
      <c r="B697" s="7" t="inlineStr"/>
      <c r="C697" s="8" t="inlineStr">
        <is>
          <r>
            <t xml:space="preserve">QUANT</t>
          </r>
        </is>
      </c>
      <c r="D697" s="9" t="n">
        <v>25.0</v>
      </c>
      <c r="E697" s="10" t="n">
        <f>ROUND(D697,2)</f>
        <v>25.0</v>
      </c>
      <c r="F697" s="3" t="inlineStr"/>
      <c r="G697" s="3" t="inlineStr"/>
      <c r="H697" s="3" t="inlineStr"/>
      <c r="I697" s="3" t="inlineStr"/>
      <c r="J697" s="3" t="inlineStr"/>
    </row>
    <row r="698" customHeight="1" ht="13">
      <c r="A698" s="7" t="inlineStr">
        <is>
          <r>
            <t xml:space="preserve">Muro 04</t>
          </r>
        </is>
      </c>
      <c r="B698" s="7" t="inlineStr"/>
      <c r="C698" s="8" t="inlineStr">
        <is>
          <r>
            <t xml:space="preserve">QUANT</t>
          </r>
        </is>
      </c>
      <c r="D698" s="9" t="n">
        <v>8.0</v>
      </c>
      <c r="E698" s="10" t="n">
        <f>ROUND(D698,2)</f>
        <v>8.0</v>
      </c>
      <c r="F698" s="3" t="inlineStr"/>
      <c r="G698" s="3" t="inlineStr"/>
      <c r="H698" s="3" t="inlineStr"/>
      <c r="I698" s="3" t="inlineStr"/>
      <c r="J698" s="3" t="inlineStr"/>
    </row>
    <row r="699" customHeight="1" ht="13">
      <c r="A699" s="7" t="inlineStr">
        <is>
          <r>
            <t xml:space="preserve">Muro 05</t>
          </r>
        </is>
      </c>
      <c r="B699" s="7" t="inlineStr"/>
      <c r="C699" s="8" t="inlineStr">
        <is>
          <r>
            <t xml:space="preserve">QUANT</t>
          </r>
        </is>
      </c>
      <c r="D699" s="9" t="n">
        <v>3.0</v>
      </c>
      <c r="E699" s="10" t="n">
        <f>ROUND(D699,2)</f>
        <v>3.0</v>
      </c>
      <c r="F699" s="3" t="inlineStr"/>
      <c r="G699" s="3" t="inlineStr"/>
      <c r="H699" s="3" t="inlineStr"/>
      <c r="I699" s="3" t="inlineStr"/>
      <c r="J699" s="3" t="inlineStr"/>
    </row>
    <row r="700" customHeight="1" ht="15">
      <c r="A700" s="11" t="inlineStr"/>
      <c r="B700" s="11" t="inlineStr"/>
      <c r="C700" s="12" t="inlineStr"/>
      <c r="D700" s="13" t="inlineStr"/>
      <c r="E700" s="14" t="n">
        <f>ROUND(SUM(E695:E699),2)</f>
        <v>71.0</v>
      </c>
      <c r="F700" s="3" t="inlineStr"/>
      <c r="G700" s="3" t="inlineStr"/>
      <c r="H700" s="3" t="inlineStr"/>
      <c r="I700" s="3" t="inlineStr"/>
      <c r="J700" s="3" t="inlineStr"/>
    </row>
    <row r="701" customHeight="1" ht="10">
      <c r="A701" s="1" t="inlineStr"/>
      <c r="B701" s="1" t="inlineStr"/>
      <c r="C701" s="1" t="inlineStr"/>
      <c r="D701" s="1" t="inlineStr"/>
      <c r="E701" s="3" t="inlineStr"/>
      <c r="F701" s="3" t="inlineStr"/>
      <c r="G701" s="3" t="inlineStr"/>
      <c r="H701" s="3" t="inlineStr"/>
      <c r="I701" s="3" t="inlineStr"/>
      <c r="J701" s="3" t="inlineStr"/>
    </row>
    <row r="702" customHeight="1" ht="12">
      <c r="A702" s="3" t="inlineStr"/>
      <c r="B702" s="3" t="inlineStr"/>
      <c r="C702" s="3" t="inlineStr"/>
      <c r="D702" s="3" t="inlineStr"/>
      <c r="E702" s="15" t="inlineStr">
        <f>"TOTAL DA MEMÓRIA DE CÁLCULO: "&amp;TEXT(J693,"0,00")</f>
        <is>
          <r>
            <t xml:space="preserve">TOTAL DA MEMÓRIA DE CÁLCULO: 71,00</t>
          </r>
        </is>
      </c>
      <c r="F702" s="15" t="inlineStr"/>
      <c r="G702" s="15" t="inlineStr"/>
      <c r="H702" s="15" t="inlineStr"/>
      <c r="I702" s="15" t="inlineStr"/>
      <c r="J702" s="15" t="inlineStr"/>
    </row>
    <row r="703" customHeight="1" ht="10">
      <c r="A703" s="1" t="inlineStr"/>
      <c r="B703" s="1" t="inlineStr"/>
      <c r="C703" s="1" t="inlineStr"/>
      <c r="D703" s="1" t="inlineStr"/>
      <c r="E703" s="1" t="inlineStr"/>
      <c r="F703" s="3" t="inlineStr"/>
      <c r="G703" s="3" t="inlineStr"/>
      <c r="H703" s="3" t="inlineStr"/>
      <c r="I703" s="3" t="inlineStr"/>
      <c r="J703" s="3" t="inlineStr"/>
    </row>
    <row r="704" customHeight="1" ht="31">
      <c r="A704" s="2" t="inlineStr">
        <is>
          <r>
            <t xml:space="preserve">6.3.7</t>
          </r>
        </is>
      </c>
      <c r="B704" s="2" t="inlineStr">
        <is>
          <r>
            <t xml:space="preserve">89512</t>
          </r>
        </is>
      </c>
      <c r="C704" s="2" t="inlineStr">
        <is>
          <r>
            <t xml:space="preserve">TUBO PVC, SÉRIE R, ÁGUA PLUVIAL, DN 100 MM, FORNECIDO E INSTALADO EM RAMAL DE ENCAMINHAMENTO. AF_06/2022 (M)</t>
          </r>
        </is>
      </c>
      <c r="D704" s="2" t="inlineStr"/>
      <c r="E704" s="2" t="inlineStr"/>
      <c r="F704" s="2" t="inlineStr"/>
      <c r="G704" s="2" t="inlineStr"/>
      <c r="H704" s="2" t="inlineStr"/>
      <c r="I704" s="2" t="inlineStr"/>
      <c r="J704" s="4" t="n">
        <f>ROUND(SUM(F711),2)</f>
        <v>25.4</v>
      </c>
    </row>
    <row r="705" customHeight="1" ht="15">
      <c r="A705" s="5" t="inlineStr"/>
      <c r="B705" s="5" t="inlineStr"/>
      <c r="C705" s="5" t="inlineStr"/>
      <c r="D705" s="6" t="inlineStr">
        <is>
          <r>
            <t xml:space="preserve">COMPR</t>
          </r>
        </is>
      </c>
      <c r="E705" s="6" t="inlineStr">
        <is>
          <r>
            <t xml:space="preserve">QUANT</t>
          </r>
        </is>
      </c>
      <c r="F705" s="6" t="inlineStr">
        <is>
          <r>
            <t xml:space="preserve">QTD</t>
          </r>
        </is>
      </c>
      <c r="G705" s="3" t="inlineStr"/>
      <c r="H705" s="3" t="inlineStr"/>
      <c r="I705" s="3" t="inlineStr"/>
      <c r="J705" s="3" t="inlineStr"/>
    </row>
    <row r="706" customHeight="1" ht="13">
      <c r="A706" s="7" t="inlineStr">
        <is>
          <r>
            <t xml:space="preserve">Muro 01</t>
          </r>
        </is>
      </c>
      <c r="B706" s="7" t="inlineStr"/>
      <c r="C706" s="8" t="inlineStr">
        <is>
          <r>
            <t xml:space="preserve">COMPR*QUANT</t>
          </r>
        </is>
      </c>
      <c r="D706" s="9" t="n">
        <v>0.1</v>
      </c>
      <c r="E706" s="9" t="n">
        <v>15.0</v>
      </c>
      <c r="F706" s="10" t="n">
        <f>ROUND(D706 * E706,2)</f>
        <v>1.5</v>
      </c>
      <c r="G706" s="3" t="inlineStr"/>
      <c r="H706" s="3" t="inlineStr"/>
      <c r="I706" s="3" t="inlineStr"/>
      <c r="J706" s="3" t="inlineStr"/>
    </row>
    <row r="707" customHeight="1" ht="13">
      <c r="A707" s="7" t="inlineStr">
        <is>
          <r>
            <t xml:space="preserve">Muro 02</t>
          </r>
        </is>
      </c>
      <c r="B707" s="7" t="inlineStr"/>
      <c r="C707" s="8" t="inlineStr">
        <is>
          <r>
            <t xml:space="preserve">COMPR*QUANT</t>
          </r>
        </is>
      </c>
      <c r="D707" s="9" t="n">
        <v>0.7</v>
      </c>
      <c r="E707" s="9" t="n">
        <v>20.0</v>
      </c>
      <c r="F707" s="10" t="n">
        <f>ROUND(D707 * E707,2)</f>
        <v>14.0</v>
      </c>
      <c r="G707" s="3" t="inlineStr"/>
      <c r="H707" s="3" t="inlineStr"/>
      <c r="I707" s="3" t="inlineStr"/>
      <c r="J707" s="3" t="inlineStr"/>
    </row>
    <row r="708" customHeight="1" ht="13">
      <c r="A708" s="7" t="inlineStr">
        <is>
          <r>
            <t xml:space="preserve">Muro 03</t>
          </r>
        </is>
      </c>
      <c r="B708" s="7" t="inlineStr"/>
      <c r="C708" s="8" t="inlineStr">
        <is>
          <r>
            <t xml:space="preserve">COMPR*QUANT</t>
          </r>
        </is>
      </c>
      <c r="D708" s="9" t="n">
        <v>0.3</v>
      </c>
      <c r="E708" s="9" t="n">
        <v>25.0</v>
      </c>
      <c r="F708" s="10" t="n">
        <f>ROUND(D708 * E708,2)</f>
        <v>7.5</v>
      </c>
      <c r="G708" s="3" t="inlineStr"/>
      <c r="H708" s="3" t="inlineStr"/>
      <c r="I708" s="3" t="inlineStr"/>
      <c r="J708" s="3" t="inlineStr"/>
    </row>
    <row r="709" customHeight="1" ht="13">
      <c r="A709" s="7" t="inlineStr">
        <is>
          <r>
            <t xml:space="preserve">Muro 04</t>
          </r>
        </is>
      </c>
      <c r="B709" s="7" t="inlineStr"/>
      <c r="C709" s="8" t="inlineStr">
        <is>
          <r>
            <t xml:space="preserve">COMPR*QUANT</t>
          </r>
        </is>
      </c>
      <c r="D709" s="9" t="n">
        <v>0.2</v>
      </c>
      <c r="E709" s="9" t="n">
        <v>8.0</v>
      </c>
      <c r="F709" s="10" t="n">
        <f>ROUND(D709 * E709,2)</f>
        <v>1.6</v>
      </c>
      <c r="G709" s="3" t="inlineStr"/>
      <c r="H709" s="3" t="inlineStr"/>
      <c r="I709" s="3" t="inlineStr"/>
      <c r="J709" s="3" t="inlineStr"/>
    </row>
    <row r="710" customHeight="1" ht="13">
      <c r="A710" s="7" t="inlineStr">
        <is>
          <r>
            <t xml:space="preserve">Muro 05</t>
          </r>
        </is>
      </c>
      <c r="B710" s="7" t="inlineStr"/>
      <c r="C710" s="8" t="inlineStr">
        <is>
          <r>
            <t xml:space="preserve">COMPR*QUANT</t>
          </r>
        </is>
      </c>
      <c r="D710" s="9" t="n">
        <v>0.2</v>
      </c>
      <c r="E710" s="9" t="n">
        <v>4.0</v>
      </c>
      <c r="F710" s="10" t="n">
        <f>ROUND(D710 * E710,2)</f>
        <v>0.8</v>
      </c>
      <c r="G710" s="3" t="inlineStr"/>
      <c r="H710" s="3" t="inlineStr"/>
      <c r="I710" s="3" t="inlineStr"/>
      <c r="J710" s="3" t="inlineStr"/>
    </row>
    <row r="711" customHeight="1" ht="15">
      <c r="A711" s="11" t="inlineStr"/>
      <c r="B711" s="11" t="inlineStr"/>
      <c r="C711" s="12" t="inlineStr"/>
      <c r="D711" s="13" t="inlineStr"/>
      <c r="E711" s="13" t="inlineStr"/>
      <c r="F711" s="14" t="n">
        <f>ROUND(SUM(F706:F710),2)</f>
        <v>25.4</v>
      </c>
      <c r="G711" s="3" t="inlineStr"/>
      <c r="H711" s="3" t="inlineStr"/>
      <c r="I711" s="3" t="inlineStr"/>
      <c r="J711" s="3" t="inlineStr"/>
    </row>
    <row r="712" customHeight="1" ht="10">
      <c r="A712" s="1" t="inlineStr"/>
      <c r="B712" s="1" t="inlineStr"/>
      <c r="C712" s="1" t="inlineStr"/>
      <c r="D712" s="1" t="inlineStr"/>
      <c r="E712" s="3" t="inlineStr"/>
      <c r="F712" s="3" t="inlineStr"/>
      <c r="G712" s="3" t="inlineStr"/>
      <c r="H712" s="3" t="inlineStr"/>
      <c r="I712" s="3" t="inlineStr"/>
      <c r="J712" s="3" t="inlineStr"/>
    </row>
    <row r="713" customHeight="1" ht="12">
      <c r="A713" s="3" t="inlineStr"/>
      <c r="B713" s="3" t="inlineStr"/>
      <c r="C713" s="3" t="inlineStr"/>
      <c r="D713" s="3" t="inlineStr"/>
      <c r="E713" s="15" t="inlineStr">
        <f>"TOTAL DA MEMÓRIA DE CÁLCULO: "&amp;TEXT(J704,"0,00")</f>
        <is>
          <r>
            <t xml:space="preserve">TOTAL DA MEMÓRIA DE CÁLCULO: 25,40</t>
          </r>
        </is>
      </c>
      <c r="F713" s="15" t="inlineStr"/>
      <c r="G713" s="15" t="inlineStr"/>
      <c r="H713" s="15" t="inlineStr"/>
      <c r="I713" s="15" t="inlineStr"/>
      <c r="J713" s="15" t="inlineStr"/>
    </row>
    <row r="714" customHeight="1" ht="10">
      <c r="A714" s="1" t="inlineStr"/>
      <c r="B714" s="1" t="inlineStr"/>
      <c r="C714" s="1" t="inlineStr"/>
      <c r="D714" s="1" t="inlineStr"/>
      <c r="E714" s="1" t="inlineStr"/>
      <c r="F714" s="3" t="inlineStr"/>
      <c r="G714" s="3" t="inlineStr"/>
      <c r="H714" s="3" t="inlineStr"/>
      <c r="I714" s="3" t="inlineStr"/>
      <c r="J714" s="3" t="inlineStr"/>
    </row>
    <row r="715" customHeight="1" ht="31">
      <c r="A715" s="2" t="inlineStr">
        <is>
          <r>
            <t xml:space="preserve">6.3.8</t>
          </r>
        </is>
      </c>
      <c r="B715" s="2" t="inlineStr">
        <is>
          <r>
            <t xml:space="preserve">102991</t>
          </r>
        </is>
      </c>
      <c r="C715" s="2" t="inlineStr">
        <is>
          <r>
            <t xml:space="preserve">CANALETA MEIA CANA PRÉ-MOLDADA DE CONCRETO (D = 40 CM) - FORNECIMENTO E INSTALAÇÃO. AF_05/2025 (M)</t>
          </r>
        </is>
      </c>
      <c r="D715" s="2" t="inlineStr"/>
      <c r="E715" s="2" t="inlineStr"/>
      <c r="F715" s="2" t="inlineStr"/>
      <c r="G715" s="2" t="inlineStr"/>
      <c r="H715" s="2" t="inlineStr"/>
      <c r="I715" s="2" t="inlineStr"/>
      <c r="J715" s="4" t="n">
        <f>ROUND(SUM(F722),2)</f>
        <v>190.0</v>
      </c>
    </row>
    <row r="716" customHeight="1" ht="15">
      <c r="A716" s="5" t="inlineStr"/>
      <c r="B716" s="5" t="inlineStr"/>
      <c r="C716" s="5" t="inlineStr"/>
      <c r="D716" s="6" t="inlineStr">
        <is>
          <r>
            <t xml:space="preserve">COMPR</t>
          </r>
        </is>
      </c>
      <c r="E716" s="6" t="inlineStr">
        <is>
          <r>
            <t xml:space="preserve">QUANT</t>
          </r>
        </is>
      </c>
      <c r="F716" s="6" t="inlineStr">
        <is>
          <r>
            <t xml:space="preserve">QTD</t>
          </r>
        </is>
      </c>
      <c r="G716" s="3" t="inlineStr"/>
      <c r="H716" s="3" t="inlineStr"/>
      <c r="I716" s="3" t="inlineStr"/>
      <c r="J716" s="3" t="inlineStr"/>
    </row>
    <row r="717" customHeight="1" ht="13">
      <c r="A717" s="7" t="inlineStr">
        <is>
          <r>
            <t xml:space="preserve">Muro 01</t>
          </r>
        </is>
      </c>
      <c r="B717" s="7" t="inlineStr"/>
      <c r="C717" s="8" t="inlineStr">
        <is>
          <r>
            <t xml:space="preserve">COMPR*QUANT</t>
          </r>
        </is>
      </c>
      <c r="D717" s="9" t="n">
        <v>10.0</v>
      </c>
      <c r="E717" s="9" t="n">
        <v>2.0</v>
      </c>
      <c r="F717" s="10" t="n">
        <f>ROUND(D717 * E717,2)</f>
        <v>20.0</v>
      </c>
      <c r="G717" s="3" t="inlineStr"/>
      <c r="H717" s="3" t="inlineStr"/>
      <c r="I717" s="3" t="inlineStr"/>
      <c r="J717" s="3" t="inlineStr"/>
    </row>
    <row r="718" customHeight="1" ht="13">
      <c r="A718" s="7" t="inlineStr">
        <is>
          <r>
            <t xml:space="preserve">Muro 02</t>
          </r>
        </is>
      </c>
      <c r="B718" s="7" t="inlineStr"/>
      <c r="C718" s="8" t="inlineStr">
        <is>
          <r>
            <t xml:space="preserve">COMPR*QUANT</t>
          </r>
        </is>
      </c>
      <c r="D718" s="9" t="n">
        <v>30.0</v>
      </c>
      <c r="E718" s="9" t="n">
        <v>2.0</v>
      </c>
      <c r="F718" s="10" t="n">
        <f>ROUND(D718 * E718,2)</f>
        <v>60.0</v>
      </c>
      <c r="G718" s="3" t="inlineStr"/>
      <c r="H718" s="3" t="inlineStr"/>
      <c r="I718" s="3" t="inlineStr"/>
      <c r="J718" s="3" t="inlineStr"/>
    </row>
    <row r="719" customHeight="1" ht="13">
      <c r="A719" s="7" t="inlineStr">
        <is>
          <r>
            <t xml:space="preserve">Muro 03</t>
          </r>
        </is>
      </c>
      <c r="B719" s="7" t="inlineStr"/>
      <c r="C719" s="8" t="inlineStr">
        <is>
          <r>
            <t xml:space="preserve">COMPR*QUANT</t>
          </r>
        </is>
      </c>
      <c r="D719" s="9" t="n">
        <v>38.0</v>
      </c>
      <c r="E719" s="9" t="n">
        <v>2.0</v>
      </c>
      <c r="F719" s="10" t="n">
        <f>ROUND(D719 * E719,2)</f>
        <v>76.0</v>
      </c>
      <c r="G719" s="3" t="inlineStr"/>
      <c r="H719" s="3" t="inlineStr"/>
      <c r="I719" s="3" t="inlineStr"/>
      <c r="J719" s="3" t="inlineStr"/>
    </row>
    <row r="720" customHeight="1" ht="13">
      <c r="A720" s="7" t="inlineStr">
        <is>
          <r>
            <t xml:space="preserve">Muro 04</t>
          </r>
        </is>
      </c>
      <c r="B720" s="7" t="inlineStr"/>
      <c r="C720" s="8" t="inlineStr">
        <is>
          <r>
            <t xml:space="preserve">COMPR*QUANT</t>
          </r>
        </is>
      </c>
      <c r="D720" s="9" t="n">
        <v>12.0</v>
      </c>
      <c r="E720" s="9" t="n">
        <v>2.0</v>
      </c>
      <c r="F720" s="10" t="n">
        <f>ROUND(D720 * E720,2)</f>
        <v>24.0</v>
      </c>
      <c r="G720" s="3" t="inlineStr"/>
      <c r="H720" s="3" t="inlineStr"/>
      <c r="I720" s="3" t="inlineStr"/>
      <c r="J720" s="3" t="inlineStr"/>
    </row>
    <row r="721" customHeight="1" ht="13">
      <c r="A721" s="7" t="inlineStr">
        <is>
          <r>
            <t xml:space="preserve">Muro 05</t>
          </r>
        </is>
      </c>
      <c r="B721" s="7" t="inlineStr"/>
      <c r="C721" s="8" t="inlineStr">
        <is>
          <r>
            <t xml:space="preserve">COMPR*QUANT</t>
          </r>
        </is>
      </c>
      <c r="D721" s="9" t="n">
        <v>5.0</v>
      </c>
      <c r="E721" s="9" t="n">
        <v>2.0</v>
      </c>
      <c r="F721" s="10" t="n">
        <f>ROUND(D721 * E721,2)</f>
        <v>10.0</v>
      </c>
      <c r="G721" s="3" t="inlineStr"/>
      <c r="H721" s="3" t="inlineStr"/>
      <c r="I721" s="3" t="inlineStr"/>
      <c r="J721" s="3" t="inlineStr"/>
    </row>
    <row r="722" customHeight="1" ht="15">
      <c r="A722" s="11" t="inlineStr"/>
      <c r="B722" s="11" t="inlineStr"/>
      <c r="C722" s="12" t="inlineStr"/>
      <c r="D722" s="13" t="inlineStr"/>
      <c r="E722" s="13" t="inlineStr"/>
      <c r="F722" s="14" t="n">
        <f>ROUND(SUM(F717:F721),2)</f>
        <v>190.0</v>
      </c>
      <c r="G722" s="3" t="inlineStr"/>
      <c r="H722" s="3" t="inlineStr"/>
      <c r="I722" s="3" t="inlineStr"/>
      <c r="J722" s="3" t="inlineStr"/>
    </row>
    <row r="723" customHeight="1" ht="10">
      <c r="A723" s="1" t="inlineStr"/>
      <c r="B723" s="1" t="inlineStr"/>
      <c r="C723" s="1" t="inlineStr"/>
      <c r="D723" s="1" t="inlineStr"/>
      <c r="E723" s="3" t="inlineStr"/>
      <c r="F723" s="3" t="inlineStr"/>
      <c r="G723" s="3" t="inlineStr"/>
      <c r="H723" s="3" t="inlineStr"/>
      <c r="I723" s="3" t="inlineStr"/>
      <c r="J723" s="3" t="inlineStr"/>
    </row>
    <row r="724" customHeight="1" ht="12">
      <c r="A724" s="3" t="inlineStr"/>
      <c r="B724" s="3" t="inlineStr"/>
      <c r="C724" s="3" t="inlineStr"/>
      <c r="D724" s="3" t="inlineStr"/>
      <c r="E724" s="15" t="inlineStr">
        <f>"TOTAL DA MEMÓRIA DE CÁLCULO: "&amp;TEXT(J715,"0,00")</f>
        <is>
          <r>
            <t xml:space="preserve">TOTAL DA MEMÓRIA DE CÁLCULO: 190,00</t>
          </r>
        </is>
      </c>
      <c r="F724" s="15" t="inlineStr"/>
      <c r="G724" s="15" t="inlineStr"/>
      <c r="H724" s="15" t="inlineStr"/>
      <c r="I724" s="15" t="inlineStr"/>
      <c r="J724" s="15" t="inlineStr"/>
    </row>
    <row r="725" customHeight="1" ht="10">
      <c r="A725" s="1" t="inlineStr"/>
      <c r="B725" s="1" t="inlineStr"/>
      <c r="C725" s="1" t="inlineStr"/>
      <c r="D725" s="1" t="inlineStr"/>
      <c r="E725" s="1" t="inlineStr"/>
      <c r="F725" s="3" t="inlineStr"/>
      <c r="G725" s="3" t="inlineStr"/>
      <c r="H725" s="3" t="inlineStr"/>
      <c r="I725" s="3" t="inlineStr"/>
      <c r="J725" s="3" t="inlineStr"/>
    </row>
    <row r="726" customHeight="1" ht="43">
      <c r="A726" s="2" t="inlineStr">
        <is>
          <r>
            <t xml:space="preserve">6.3.9</t>
          </r>
        </is>
      </c>
      <c r="B726" s="2" t="inlineStr">
        <is>
          <r>
            <t xml:space="preserve">CP-06.01.10-PMSLM</t>
          </r>
        </is>
      </c>
      <c r="C726" s="2" t="inlineStr">
        <is>
          <r>
            <t xml:space="preserve">CARGA E TRANSP. MANUAL HORIZONTAL EM CARRO DE MAO, DE MATERIAIS A GRANEL, P/ DISTANCIAS ATE 30m (M3)</t>
          </r>
        </is>
      </c>
      <c r="D726" s="2" t="inlineStr"/>
      <c r="E726" s="2" t="inlineStr"/>
      <c r="F726" s="2" t="inlineStr"/>
      <c r="G726" s="2" t="inlineStr"/>
      <c r="H726" s="2" t="inlineStr"/>
      <c r="I726" s="2" t="inlineStr"/>
      <c r="J726" s="4" t="n">
        <f>ROUND(SUM(E729),2)</f>
        <v>139.05</v>
      </c>
    </row>
    <row r="727" customHeight="1" ht="15">
      <c r="A727" s="5" t="inlineStr"/>
      <c r="B727" s="5" t="inlineStr"/>
      <c r="C727" s="5" t="inlineStr"/>
      <c r="D727" s="6" t="inlineStr">
        <is>
          <r>
            <t xml:space="preserve">VOL</t>
          </r>
        </is>
      </c>
      <c r="E727" s="6" t="inlineStr">
        <is>
          <r>
            <t xml:space="preserve">QTD</t>
          </r>
        </is>
      </c>
      <c r="F727" s="3" t="inlineStr"/>
      <c r="G727" s="3" t="inlineStr"/>
      <c r="H727" s="3" t="inlineStr"/>
      <c r="I727" s="3" t="inlineStr"/>
      <c r="J727" s="3" t="inlineStr"/>
    </row>
    <row r="728" customHeight="1" ht="19">
      <c r="A728" s="7" t="inlineStr">
        <is>
          <r>
            <t xml:space="preserve">TRANSPORTE PEDRA RACHÃO</t>
          </r>
        </is>
      </c>
      <c r="B728" s="7" t="inlineStr"/>
      <c r="C728" s="8" t="inlineStr">
        <is>
          <r>
            <t xml:space="preserve">VOL</t>
          </r>
        </is>
      </c>
      <c r="D728" s="9" t="n">
        <v>139.05</v>
      </c>
      <c r="E728" s="10" t="n">
        <f>ROUND(D728,2)</f>
        <v>139.05</v>
      </c>
      <c r="F728" s="3" t="inlineStr"/>
      <c r="G728" s="3" t="inlineStr"/>
      <c r="H728" s="3" t="inlineStr"/>
      <c r="I728" s="3" t="inlineStr"/>
      <c r="J728" s="3" t="inlineStr"/>
    </row>
    <row r="729" customHeight="1" ht="15">
      <c r="A729" s="11" t="inlineStr"/>
      <c r="B729" s="11" t="inlineStr"/>
      <c r="C729" s="12" t="inlineStr"/>
      <c r="D729" s="13" t="inlineStr"/>
      <c r="E729" s="14" t="n">
        <f>ROUND(SUM(E728:E728),2)</f>
        <v>139.05</v>
      </c>
      <c r="F729" s="3" t="inlineStr"/>
      <c r="G729" s="3" t="inlineStr"/>
      <c r="H729" s="3" t="inlineStr"/>
      <c r="I729" s="3" t="inlineStr"/>
      <c r="J729" s="3" t="inlineStr"/>
    </row>
    <row r="730" customHeight="1" ht="10">
      <c r="A730" s="1" t="inlineStr"/>
      <c r="B730" s="1" t="inlineStr"/>
      <c r="C730" s="1" t="inlineStr"/>
      <c r="D730" s="1" t="inlineStr"/>
      <c r="E730" s="3" t="inlineStr"/>
      <c r="F730" s="3" t="inlineStr"/>
      <c r="G730" s="3" t="inlineStr"/>
      <c r="H730" s="3" t="inlineStr"/>
      <c r="I730" s="3" t="inlineStr"/>
      <c r="J730" s="3" t="inlineStr"/>
    </row>
    <row r="731" customHeight="1" ht="12">
      <c r="A731" s="3" t="inlineStr"/>
      <c r="B731" s="3" t="inlineStr"/>
      <c r="C731" s="3" t="inlineStr"/>
      <c r="D731" s="3" t="inlineStr"/>
      <c r="E731" s="15" t="inlineStr">
        <f>"TOTAL DA MEMÓRIA DE CÁLCULO: "&amp;TEXT(J726,"0,00")</f>
        <is>
          <r>
            <t xml:space="preserve">TOTAL DA MEMÓRIA DE CÁLCULO: 139,05</t>
          </r>
        </is>
      </c>
      <c r="F731" s="15" t="inlineStr"/>
      <c r="G731" s="15" t="inlineStr"/>
      <c r="H731" s="15" t="inlineStr"/>
      <c r="I731" s="15" t="inlineStr"/>
      <c r="J731" s="15" t="inlineStr"/>
    </row>
    <row r="732" customHeight="1" ht="10">
      <c r="A732" s="1" t="inlineStr"/>
      <c r="B732" s="1" t="inlineStr"/>
      <c r="C732" s="1" t="inlineStr"/>
      <c r="D732" s="1" t="inlineStr"/>
      <c r="E732" s="1" t="inlineStr"/>
      <c r="F732" s="3" t="inlineStr"/>
      <c r="G732" s="3" t="inlineStr"/>
      <c r="H732" s="3" t="inlineStr"/>
      <c r="I732" s="3" t="inlineStr"/>
      <c r="J732" s="3" t="inlineStr"/>
    </row>
    <row r="733" customHeight="1" ht="20">
      <c r="A733" s="2" t="inlineStr">
        <is>
          <r>
            <t xml:space="preserve">6.4. ESCADARIA</t>
          </r>
        </is>
      </c>
      <c r="B733" s="2" t="inlineStr"/>
      <c r="C733" s="2" t="inlineStr"/>
      <c r="D733" s="2" t="inlineStr"/>
      <c r="E733" s="2" t="inlineStr"/>
      <c r="F733" s="2" t="inlineStr"/>
      <c r="G733" s="2" t="inlineStr"/>
      <c r="H733" s="2" t="inlineStr"/>
      <c r="I733" s="2" t="inlineStr"/>
      <c r="J733" s="2" t="inlineStr"/>
    </row>
    <row r="734" customHeight="1" ht="10">
      <c r="A734" s="1" t="inlineStr"/>
      <c r="B734" s="1" t="inlineStr"/>
      <c r="C734" s="1" t="inlineStr"/>
      <c r="D734" s="1" t="inlineStr"/>
      <c r="E734" s="3" t="inlineStr"/>
      <c r="F734" s="3" t="inlineStr"/>
      <c r="G734" s="3" t="inlineStr"/>
      <c r="H734" s="3" t="inlineStr"/>
      <c r="I734" s="3" t="inlineStr"/>
      <c r="J734" s="3" t="inlineStr"/>
    </row>
    <row r="735" customHeight="1" ht="43">
      <c r="A735" s="2" t="inlineStr">
        <is>
          <r>
            <t xml:space="preserve">6.4.1</t>
          </r>
        </is>
      </c>
      <c r="B735" s="2" t="inlineStr">
        <is>
          <r>
            <t xml:space="preserve">CP-02.08.01U-PMSLM</t>
          </r>
        </is>
      </c>
      <c r="C735" s="2" t="inlineStr">
        <is>
          <r>
            <t xml:space="preserve">REGULARIZAÇÃO MANUAL DE TALUDE COM CORTE OU ATERRO ATÉ 20 CM DE ESPESSURA. (FONTE: COMPESA - PE - 2023.1 - 02.08.01U) (M2)</t>
          </r>
        </is>
      </c>
      <c r="D735" s="2" t="inlineStr"/>
      <c r="E735" s="2" t="inlineStr"/>
      <c r="F735" s="2" t="inlineStr"/>
      <c r="G735" s="2" t="inlineStr"/>
      <c r="H735" s="2" t="inlineStr"/>
      <c r="I735" s="2" t="inlineStr"/>
      <c r="J735" s="4" t="n">
        <f>ROUND(SUM(F740),2)</f>
        <v>22.32</v>
      </c>
    </row>
    <row r="736" customHeight="1" ht="15">
      <c r="A736" s="5" t="inlineStr"/>
      <c r="B736" s="5" t="inlineStr"/>
      <c r="C736" s="5" t="inlineStr"/>
      <c r="D736" s="6" t="inlineStr">
        <is>
          <r>
            <t xml:space="preserve">COMPR</t>
          </r>
        </is>
      </c>
      <c r="E736" s="6" t="inlineStr">
        <is>
          <r>
            <t xml:space="preserve">LARG</t>
          </r>
        </is>
      </c>
      <c r="F736" s="6" t="inlineStr">
        <is>
          <r>
            <t xml:space="preserve">QTD</t>
          </r>
        </is>
      </c>
      <c r="G736" s="3" t="inlineStr"/>
      <c r="H736" s="3" t="inlineStr"/>
      <c r="I736" s="3" t="inlineStr"/>
      <c r="J736" s="3" t="inlineStr"/>
    </row>
    <row r="737" customHeight="1" ht="13">
      <c r="A737" s="7" t="inlineStr">
        <is>
          <r>
            <t xml:space="preserve">Escada 01</t>
          </r>
        </is>
      </c>
      <c r="B737" s="7" t="inlineStr"/>
      <c r="C737" s="8" t="inlineStr">
        <is>
          <r>
            <t xml:space="preserve">COMPR*LARG</t>
          </r>
        </is>
      </c>
      <c r="D737" s="9" t="n">
        <v>6.6</v>
      </c>
      <c r="E737" s="9" t="n">
        <v>1.2</v>
      </c>
      <c r="F737" s="10" t="n">
        <f>ROUND(D737 * E737,2)</f>
        <v>7.92</v>
      </c>
      <c r="G737" s="3" t="inlineStr"/>
      <c r="H737" s="3" t="inlineStr"/>
      <c r="I737" s="3" t="inlineStr"/>
      <c r="J737" s="3" t="inlineStr"/>
    </row>
    <row r="738" customHeight="1" ht="13">
      <c r="A738" s="7" t="inlineStr">
        <is>
          <r>
            <t xml:space="preserve">Escada 02</t>
          </r>
        </is>
      </c>
      <c r="B738" s="7" t="inlineStr"/>
      <c r="C738" s="8" t="inlineStr">
        <is>
          <r>
            <t xml:space="preserve">COMPR*LARG</t>
          </r>
        </is>
      </c>
      <c r="D738" s="9" t="n">
        <v>6.0</v>
      </c>
      <c r="E738" s="9" t="n">
        <v>1.2</v>
      </c>
      <c r="F738" s="10" t="n">
        <f>ROUND(D738 * E738,2)</f>
        <v>7.2</v>
      </c>
      <c r="G738" s="3" t="inlineStr"/>
      <c r="H738" s="3" t="inlineStr"/>
      <c r="I738" s="3" t="inlineStr"/>
      <c r="J738" s="3" t="inlineStr"/>
    </row>
    <row r="739" customHeight="1" ht="13">
      <c r="A739" s="7" t="inlineStr">
        <is>
          <r>
            <t xml:space="preserve">Escada 03</t>
          </r>
        </is>
      </c>
      <c r="B739" s="7" t="inlineStr"/>
      <c r="C739" s="8" t="inlineStr">
        <is>
          <r>
            <t xml:space="preserve">COMPR*LARG</t>
          </r>
        </is>
      </c>
      <c r="D739" s="9" t="n">
        <v>6.0</v>
      </c>
      <c r="E739" s="9" t="n">
        <v>1.2</v>
      </c>
      <c r="F739" s="10" t="n">
        <f>ROUND(D739 * E739,2)</f>
        <v>7.2</v>
      </c>
      <c r="G739" s="3" t="inlineStr"/>
      <c r="H739" s="3" t="inlineStr"/>
      <c r="I739" s="3" t="inlineStr"/>
      <c r="J739" s="3" t="inlineStr"/>
    </row>
    <row r="740" customHeight="1" ht="15">
      <c r="A740" s="11" t="inlineStr"/>
      <c r="B740" s="11" t="inlineStr"/>
      <c r="C740" s="12" t="inlineStr"/>
      <c r="D740" s="13" t="inlineStr"/>
      <c r="E740" s="13" t="inlineStr"/>
      <c r="F740" s="14" t="n">
        <f>ROUND(SUM(F737:F739),2)</f>
        <v>22.32</v>
      </c>
      <c r="G740" s="3" t="inlineStr"/>
      <c r="H740" s="3" t="inlineStr"/>
      <c r="I740" s="3" t="inlineStr"/>
      <c r="J740" s="3" t="inlineStr"/>
    </row>
    <row r="741" customHeight="1" ht="10">
      <c r="A741" s="1" t="inlineStr"/>
      <c r="B741" s="1" t="inlineStr"/>
      <c r="C741" s="1" t="inlineStr"/>
      <c r="D741" s="1" t="inlineStr"/>
      <c r="E741" s="3" t="inlineStr"/>
      <c r="F741" s="3" t="inlineStr"/>
      <c r="G741" s="3" t="inlineStr"/>
      <c r="H741" s="3" t="inlineStr"/>
      <c r="I741" s="3" t="inlineStr"/>
      <c r="J741" s="3" t="inlineStr"/>
    </row>
    <row r="742" customHeight="1" ht="12">
      <c r="A742" s="3" t="inlineStr"/>
      <c r="B742" s="3" t="inlineStr"/>
      <c r="C742" s="3" t="inlineStr"/>
      <c r="D742" s="3" t="inlineStr"/>
      <c r="E742" s="15" t="inlineStr">
        <f>"TOTAL DA MEMÓRIA DE CÁLCULO: "&amp;TEXT(J735,"0,00")</f>
        <is>
          <r>
            <t xml:space="preserve">TOTAL DA MEMÓRIA DE CÁLCULO: 22,32</t>
          </r>
        </is>
      </c>
      <c r="F742" s="15" t="inlineStr"/>
      <c r="G742" s="15" t="inlineStr"/>
      <c r="H742" s="15" t="inlineStr"/>
      <c r="I742" s="15" t="inlineStr"/>
      <c r="J742" s="15" t="inlineStr"/>
    </row>
    <row r="743" customHeight="1" ht="10">
      <c r="A743" s="1" t="inlineStr"/>
      <c r="B743" s="1" t="inlineStr"/>
      <c r="C743" s="1" t="inlineStr"/>
      <c r="D743" s="1" t="inlineStr"/>
      <c r="E743" s="1" t="inlineStr"/>
      <c r="F743" s="3" t="inlineStr"/>
      <c r="G743" s="3" t="inlineStr"/>
      <c r="H743" s="3" t="inlineStr"/>
      <c r="I743" s="3" t="inlineStr"/>
      <c r="J743" s="3" t="inlineStr"/>
    </row>
    <row r="744" customHeight="1" ht="43">
      <c r="A744" s="2" t="inlineStr">
        <is>
          <r>
            <t xml:space="preserve">6.4.2</t>
          </r>
        </is>
      </c>
      <c r="B744" s="2" t="inlineStr">
        <is>
          <r>
            <t xml:space="preserve">103329</t>
          </r>
        </is>
      </c>
      <c r="C744" s="2" t="inlineStr">
        <is>
          <r>
            <t xml:space="preserve">ALVENARIA DE VEDAÇÃO DE BLOCOS CERÂMICOS FURADOS NA HORIZONTAL DE 9X19X19 CM (ESPESSURA 9 CM) E ARGAMASSA DE ASSENTAMENTO COM PREPARO MANUAL. AF_12/2021 (M2)</t>
          </r>
        </is>
      </c>
      <c r="D744" s="2" t="inlineStr"/>
      <c r="E744" s="2" t="inlineStr"/>
      <c r="F744" s="2" t="inlineStr"/>
      <c r="G744" s="2" t="inlineStr"/>
      <c r="H744" s="2" t="inlineStr"/>
      <c r="I744" s="2" t="inlineStr"/>
      <c r="J744" s="4" t="n">
        <f>ROUND(SUM(G749),2)</f>
        <v>33.48</v>
      </c>
    </row>
    <row r="745" customHeight="1" ht="15">
      <c r="A745" s="5" t="inlineStr"/>
      <c r="B745" s="5" t="inlineStr"/>
      <c r="C745" s="5" t="inlineStr"/>
      <c r="D745" s="6" t="inlineStr">
        <is>
          <r>
            <t xml:space="preserve">COMPR</t>
          </r>
        </is>
      </c>
      <c r="E745" s="6" t="inlineStr">
        <is>
          <r>
            <t xml:space="preserve">ALT</t>
          </r>
        </is>
      </c>
      <c r="F745" s="6" t="inlineStr">
        <is>
          <r>
            <t xml:space="preserve">QUANT</t>
          </r>
        </is>
      </c>
      <c r="G745" s="6" t="inlineStr">
        <is>
          <r>
            <t xml:space="preserve">QTD</t>
          </r>
        </is>
      </c>
      <c r="H745" s="3" t="inlineStr"/>
      <c r="I745" s="3" t="inlineStr"/>
      <c r="J745" s="3" t="inlineStr"/>
    </row>
    <row r="746" customHeight="1" ht="13">
      <c r="A746" s="7" t="inlineStr">
        <is>
          <r>
            <t xml:space="preserve">Escada 01</t>
          </r>
        </is>
      </c>
      <c r="B746" s="7" t="inlineStr"/>
      <c r="C746" s="8" t="inlineStr">
        <is>
          <r>
            <t xml:space="preserve">COMPR*ALT*QUANT</t>
          </r>
        </is>
      </c>
      <c r="D746" s="9" t="n">
        <v>1.8</v>
      </c>
      <c r="E746" s="9" t="n">
        <v>0.3</v>
      </c>
      <c r="F746" s="9" t="n">
        <v>22.0</v>
      </c>
      <c r="G746" s="10" t="n">
        <f>ROUND(D746 * E746 * F746,2)</f>
        <v>11.88</v>
      </c>
      <c r="H746" s="3" t="inlineStr"/>
      <c r="I746" s="3" t="inlineStr"/>
      <c r="J746" s="3" t="inlineStr"/>
    </row>
    <row r="747" customHeight="1" ht="13">
      <c r="A747" s="7" t="inlineStr">
        <is>
          <r>
            <t xml:space="preserve">Escada 02</t>
          </r>
        </is>
      </c>
      <c r="B747" s="7" t="inlineStr"/>
      <c r="C747" s="8" t="inlineStr">
        <is>
          <r>
            <t xml:space="preserve">COMPR*ALT*QUANT</t>
          </r>
        </is>
      </c>
      <c r="D747" s="9" t="n">
        <v>1.8</v>
      </c>
      <c r="E747" s="9" t="n">
        <v>0.3</v>
      </c>
      <c r="F747" s="9" t="n">
        <v>20.0</v>
      </c>
      <c r="G747" s="10" t="n">
        <f>ROUND(D747 * E747 * F747,2)</f>
        <v>10.8</v>
      </c>
      <c r="H747" s="3" t="inlineStr"/>
      <c r="I747" s="3" t="inlineStr"/>
      <c r="J747" s="3" t="inlineStr"/>
    </row>
    <row r="748" customHeight="1" ht="13">
      <c r="A748" s="7" t="inlineStr">
        <is>
          <r>
            <t xml:space="preserve">Escada 03</t>
          </r>
        </is>
      </c>
      <c r="B748" s="7" t="inlineStr"/>
      <c r="C748" s="8" t="inlineStr">
        <is>
          <r>
            <t xml:space="preserve">COMPR*ALT*QUANT</t>
          </r>
        </is>
      </c>
      <c r="D748" s="9" t="n">
        <v>1.8</v>
      </c>
      <c r="E748" s="9" t="n">
        <v>0.3</v>
      </c>
      <c r="F748" s="9" t="n">
        <v>20.0</v>
      </c>
      <c r="G748" s="10" t="n">
        <f>ROUND(D748 * E748 * F748,2)</f>
        <v>10.8</v>
      </c>
      <c r="H748" s="3" t="inlineStr"/>
      <c r="I748" s="3" t="inlineStr"/>
      <c r="J748" s="3" t="inlineStr"/>
    </row>
    <row r="749" customHeight="1" ht="15">
      <c r="A749" s="11" t="inlineStr"/>
      <c r="B749" s="11" t="inlineStr"/>
      <c r="C749" s="12" t="inlineStr"/>
      <c r="D749" s="13" t="inlineStr"/>
      <c r="E749" s="13" t="inlineStr"/>
      <c r="F749" s="13" t="inlineStr"/>
      <c r="G749" s="14" t="n">
        <f>ROUND(SUM(G746:G748),2)</f>
        <v>33.48</v>
      </c>
      <c r="H749" s="3" t="inlineStr"/>
      <c r="I749" s="3" t="inlineStr"/>
      <c r="J749" s="3" t="inlineStr"/>
    </row>
    <row r="750" customHeight="1" ht="10">
      <c r="A750" s="1" t="inlineStr"/>
      <c r="B750" s="1" t="inlineStr"/>
      <c r="C750" s="1" t="inlineStr"/>
      <c r="D750" s="1" t="inlineStr"/>
      <c r="E750" s="3" t="inlineStr"/>
      <c r="F750" s="3" t="inlineStr"/>
      <c r="G750" s="3" t="inlineStr"/>
      <c r="H750" s="3" t="inlineStr"/>
      <c r="I750" s="3" t="inlineStr"/>
      <c r="J750" s="3" t="inlineStr"/>
    </row>
    <row r="751" customHeight="1" ht="12">
      <c r="A751" s="3" t="inlineStr"/>
      <c r="B751" s="3" t="inlineStr"/>
      <c r="C751" s="3" t="inlineStr"/>
      <c r="D751" s="3" t="inlineStr"/>
      <c r="E751" s="15" t="inlineStr">
        <f>"TOTAL DA MEMÓRIA DE CÁLCULO: "&amp;TEXT(J744,"0,00")</f>
        <is>
          <r>
            <t xml:space="preserve">TOTAL DA MEMÓRIA DE CÁLCULO: 33,48</t>
          </r>
        </is>
      </c>
      <c r="F751" s="15" t="inlineStr"/>
      <c r="G751" s="15" t="inlineStr"/>
      <c r="H751" s="15" t="inlineStr"/>
      <c r="I751" s="15" t="inlineStr"/>
      <c r="J751" s="15" t="inlineStr"/>
    </row>
    <row r="752" customHeight="1" ht="10">
      <c r="A752" s="1" t="inlineStr"/>
      <c r="B752" s="1" t="inlineStr"/>
      <c r="C752" s="1" t="inlineStr"/>
      <c r="D752" s="1" t="inlineStr"/>
      <c r="E752" s="1" t="inlineStr"/>
      <c r="F752" s="3" t="inlineStr"/>
      <c r="G752" s="3" t="inlineStr"/>
      <c r="H752" s="3" t="inlineStr"/>
      <c r="I752" s="3" t="inlineStr"/>
      <c r="J752" s="3" t="inlineStr"/>
    </row>
    <row r="753" customHeight="1" ht="55">
      <c r="A753" s="2" t="inlineStr">
        <is>
          <r>
            <t xml:space="preserve">6.4.3</t>
          </r>
        </is>
      </c>
      <c r="B753" s="2" t="inlineStr">
        <is>
          <r>
            <t xml:space="preserve">87893</t>
          </r>
        </is>
      </c>
      <c r="C753" s="2" t="inlineStr">
        <is>
          <r>
            <t xml:space="preserve">CHAPISCO APLICADO EM ALVENARIA (SEM PRESENÇA DE VÃOS) E ESTRUTURAS DE CONCRETO DE FACHADA, COM COLHER DE PEDREIRO. ARGAMASSA TRAÇO 1:3 COM PREPARO MANUAL. AF_10/2022 (M2)</t>
          </r>
        </is>
      </c>
      <c r="D753" s="2" t="inlineStr"/>
      <c r="E753" s="2" t="inlineStr"/>
      <c r="F753" s="2" t="inlineStr"/>
      <c r="G753" s="2" t="inlineStr"/>
      <c r="H753" s="2" t="inlineStr"/>
      <c r="I753" s="2" t="inlineStr"/>
      <c r="J753" s="4" t="n">
        <f>ROUND(SUM(G758),2)</f>
        <v>20.09</v>
      </c>
    </row>
    <row r="754" customHeight="1" ht="15">
      <c r="A754" s="5" t="inlineStr"/>
      <c r="B754" s="5" t="inlineStr"/>
      <c r="C754" s="5" t="inlineStr"/>
      <c r="D754" s="6" t="inlineStr">
        <is>
          <r>
            <t xml:space="preserve">COMPR</t>
          </r>
        </is>
      </c>
      <c r="E754" s="6" t="inlineStr">
        <is>
          <r>
            <t xml:space="preserve">ALT</t>
          </r>
        </is>
      </c>
      <c r="F754" s="6" t="inlineStr">
        <is>
          <r>
            <t xml:space="preserve">QUANT</t>
          </r>
        </is>
      </c>
      <c r="G754" s="6" t="inlineStr">
        <is>
          <r>
            <t xml:space="preserve">QTD</t>
          </r>
        </is>
      </c>
      <c r="H754" s="3" t="inlineStr"/>
      <c r="I754" s="3" t="inlineStr"/>
      <c r="J754" s="3" t="inlineStr"/>
    </row>
    <row r="755" customHeight="1" ht="13">
      <c r="A755" s="7" t="inlineStr">
        <is>
          <r>
            <t xml:space="preserve">Escada 01</t>
          </r>
        </is>
      </c>
      <c r="B755" s="7" t="inlineStr"/>
      <c r="C755" s="8" t="inlineStr">
        <is>
          <r>
            <t xml:space="preserve">COMPR*ALT*QUANT</t>
          </r>
        </is>
      </c>
      <c r="D755" s="9" t="n">
        <v>1.8</v>
      </c>
      <c r="E755" s="9" t="n">
        <v>0.18</v>
      </c>
      <c r="F755" s="9" t="n">
        <v>22.0</v>
      </c>
      <c r="G755" s="10" t="n">
        <f>ROUND(D755 * E755 * F755,2)</f>
        <v>7.13</v>
      </c>
      <c r="H755" s="3" t="inlineStr"/>
      <c r="I755" s="3" t="inlineStr"/>
      <c r="J755" s="3" t="inlineStr"/>
    </row>
    <row r="756" customHeight="1" ht="13">
      <c r="A756" s="7" t="inlineStr">
        <is>
          <r>
            <t xml:space="preserve">Escada 02</t>
          </r>
        </is>
      </c>
      <c r="B756" s="7" t="inlineStr"/>
      <c r="C756" s="8" t="inlineStr">
        <is>
          <r>
            <t xml:space="preserve">COMPR*ALT*QUANT</t>
          </r>
        </is>
      </c>
      <c r="D756" s="9" t="n">
        <v>1.8</v>
      </c>
      <c r="E756" s="9" t="n">
        <v>0.18</v>
      </c>
      <c r="F756" s="9" t="n">
        <v>20.0</v>
      </c>
      <c r="G756" s="10" t="n">
        <f>ROUND(D756 * E756 * F756,2)</f>
        <v>6.48</v>
      </c>
      <c r="H756" s="3" t="inlineStr"/>
      <c r="I756" s="3" t="inlineStr"/>
      <c r="J756" s="3" t="inlineStr"/>
    </row>
    <row r="757" customHeight="1" ht="13">
      <c r="A757" s="7" t="inlineStr">
        <is>
          <r>
            <t xml:space="preserve">Escada 03</t>
          </r>
        </is>
      </c>
      <c r="B757" s="7" t="inlineStr"/>
      <c r="C757" s="8" t="inlineStr">
        <is>
          <r>
            <t xml:space="preserve">COMPR*ALT*QUANT</t>
          </r>
        </is>
      </c>
      <c r="D757" s="9" t="n">
        <v>1.8</v>
      </c>
      <c r="E757" s="9" t="n">
        <v>0.18</v>
      </c>
      <c r="F757" s="9" t="n">
        <v>20.0</v>
      </c>
      <c r="G757" s="10" t="n">
        <f>ROUND(D757 * E757 * F757,2)</f>
        <v>6.48</v>
      </c>
      <c r="H757" s="3" t="inlineStr"/>
      <c r="I757" s="3" t="inlineStr"/>
      <c r="J757" s="3" t="inlineStr"/>
    </row>
    <row r="758" customHeight="1" ht="15">
      <c r="A758" s="11" t="inlineStr"/>
      <c r="B758" s="11" t="inlineStr"/>
      <c r="C758" s="12" t="inlineStr"/>
      <c r="D758" s="13" t="inlineStr"/>
      <c r="E758" s="13" t="inlineStr"/>
      <c r="F758" s="13" t="inlineStr"/>
      <c r="G758" s="14" t="n">
        <f>ROUND(SUM(G755:G757),2)</f>
        <v>20.09</v>
      </c>
      <c r="H758" s="3" t="inlineStr"/>
      <c r="I758" s="3" t="inlineStr"/>
      <c r="J758" s="3" t="inlineStr"/>
    </row>
    <row r="759" customHeight="1" ht="10">
      <c r="A759" s="1" t="inlineStr"/>
      <c r="B759" s="1" t="inlineStr"/>
      <c r="C759" s="1" t="inlineStr"/>
      <c r="D759" s="1" t="inlineStr"/>
      <c r="E759" s="3" t="inlineStr"/>
      <c r="F759" s="3" t="inlineStr"/>
      <c r="G759" s="3" t="inlineStr"/>
      <c r="H759" s="3" t="inlineStr"/>
      <c r="I759" s="3" t="inlineStr"/>
      <c r="J759" s="3" t="inlineStr"/>
    </row>
    <row r="760" customHeight="1" ht="12">
      <c r="A760" s="3" t="inlineStr"/>
      <c r="B760" s="3" t="inlineStr"/>
      <c r="C760" s="3" t="inlineStr"/>
      <c r="D760" s="3" t="inlineStr"/>
      <c r="E760" s="15" t="inlineStr">
        <f>"TOTAL DA MEMÓRIA DE CÁLCULO: "&amp;TEXT(J753,"0,00")</f>
        <is>
          <r>
            <t xml:space="preserve">TOTAL DA MEMÓRIA DE CÁLCULO: 20,09</t>
          </r>
        </is>
      </c>
      <c r="F760" s="15" t="inlineStr"/>
      <c r="G760" s="15" t="inlineStr"/>
      <c r="H760" s="15" t="inlineStr"/>
      <c r="I760" s="15" t="inlineStr"/>
      <c r="J760" s="15" t="inlineStr"/>
    </row>
    <row r="761" customHeight="1" ht="10">
      <c r="A761" s="1" t="inlineStr"/>
      <c r="B761" s="1" t="inlineStr"/>
      <c r="C761" s="1" t="inlineStr"/>
      <c r="D761" s="1" t="inlineStr"/>
      <c r="E761" s="1" t="inlineStr"/>
      <c r="F761" s="3" t="inlineStr"/>
      <c r="G761" s="3" t="inlineStr"/>
      <c r="H761" s="3" t="inlineStr"/>
      <c r="I761" s="3" t="inlineStr"/>
      <c r="J761" s="3" t="inlineStr"/>
    </row>
    <row r="762" customHeight="1" ht="43">
      <c r="A762" s="2" t="inlineStr">
        <is>
          <r>
            <t xml:space="preserve">6.4.4</t>
          </r>
        </is>
      </c>
      <c r="B762" s="2" t="inlineStr">
        <is>
          <r>
            <t xml:space="preserve">87777</t>
          </r>
        </is>
      </c>
      <c r="C762" s="2" t="inlineStr">
        <is>
          <r>
            <t xml:space="preserve">EMBOÇO OU MASSA ÚNICA EM ARGAMASSA TRAÇO 1:2:8, PREPARO MANUAL, APLICADA MANUALMENTE EM PANOS DE FACHADA COM PRESENÇA DE VÃOS, ESPESSURA DE 25 MM. AF_08/2022 (M2)</t>
          </r>
        </is>
      </c>
      <c r="D762" s="2" t="inlineStr"/>
      <c r="E762" s="2" t="inlineStr"/>
      <c r="F762" s="2" t="inlineStr"/>
      <c r="G762" s="2" t="inlineStr"/>
      <c r="H762" s="2" t="inlineStr"/>
      <c r="I762" s="2" t="inlineStr"/>
      <c r="J762" s="4" t="n">
        <f>ROUND(SUM(G767),2)</f>
        <v>20.09</v>
      </c>
    </row>
    <row r="763" customHeight="1" ht="15">
      <c r="A763" s="5" t="inlineStr"/>
      <c r="B763" s="5" t="inlineStr"/>
      <c r="C763" s="5" t="inlineStr"/>
      <c r="D763" s="6" t="inlineStr">
        <is>
          <r>
            <t xml:space="preserve">COMPR</t>
          </r>
        </is>
      </c>
      <c r="E763" s="6" t="inlineStr">
        <is>
          <r>
            <t xml:space="preserve">ALT</t>
          </r>
        </is>
      </c>
      <c r="F763" s="6" t="inlineStr">
        <is>
          <r>
            <t xml:space="preserve">QUANT</t>
          </r>
        </is>
      </c>
      <c r="G763" s="6" t="inlineStr">
        <is>
          <r>
            <t xml:space="preserve">QTD</t>
          </r>
        </is>
      </c>
      <c r="H763" s="3" t="inlineStr"/>
      <c r="I763" s="3" t="inlineStr"/>
      <c r="J763" s="3" t="inlineStr"/>
    </row>
    <row r="764" customHeight="1" ht="13">
      <c r="A764" s="7" t="inlineStr">
        <is>
          <r>
            <t xml:space="preserve">Escada 01</t>
          </r>
        </is>
      </c>
      <c r="B764" s="7" t="inlineStr"/>
      <c r="C764" s="8" t="inlineStr">
        <is>
          <r>
            <t xml:space="preserve">COMPR*ALT*QUANT</t>
          </r>
        </is>
      </c>
      <c r="D764" s="9" t="n">
        <v>1.8</v>
      </c>
      <c r="E764" s="9" t="n">
        <v>0.18</v>
      </c>
      <c r="F764" s="9" t="n">
        <v>22.0</v>
      </c>
      <c r="G764" s="10" t="n">
        <f>ROUND(D764 * E764 * F764,2)</f>
        <v>7.13</v>
      </c>
      <c r="H764" s="3" t="inlineStr"/>
      <c r="I764" s="3" t="inlineStr"/>
      <c r="J764" s="3" t="inlineStr"/>
    </row>
    <row r="765" customHeight="1" ht="13">
      <c r="A765" s="7" t="inlineStr">
        <is>
          <r>
            <t xml:space="preserve">Escada 02</t>
          </r>
        </is>
      </c>
      <c r="B765" s="7" t="inlineStr"/>
      <c r="C765" s="8" t="inlineStr">
        <is>
          <r>
            <t xml:space="preserve">COMPR*ALT*QUANT</t>
          </r>
        </is>
      </c>
      <c r="D765" s="9" t="n">
        <v>1.8</v>
      </c>
      <c r="E765" s="9" t="n">
        <v>0.18</v>
      </c>
      <c r="F765" s="9" t="n">
        <v>20.0</v>
      </c>
      <c r="G765" s="10" t="n">
        <f>ROUND(D765 * E765 * F765,2)</f>
        <v>6.48</v>
      </c>
      <c r="H765" s="3" t="inlineStr"/>
      <c r="I765" s="3" t="inlineStr"/>
      <c r="J765" s="3" t="inlineStr"/>
    </row>
    <row r="766" customHeight="1" ht="13">
      <c r="A766" s="7" t="inlineStr">
        <is>
          <r>
            <t xml:space="preserve">Escada 03</t>
          </r>
        </is>
      </c>
      <c r="B766" s="7" t="inlineStr"/>
      <c r="C766" s="8" t="inlineStr">
        <is>
          <r>
            <t xml:space="preserve">COMPR*ALT*QUANT</t>
          </r>
        </is>
      </c>
      <c r="D766" s="9" t="n">
        <v>1.8</v>
      </c>
      <c r="E766" s="9" t="n">
        <v>0.18</v>
      </c>
      <c r="F766" s="9" t="n">
        <v>20.0</v>
      </c>
      <c r="G766" s="10" t="n">
        <f>ROUND(D766 * E766 * F766,2)</f>
        <v>6.48</v>
      </c>
      <c r="H766" s="3" t="inlineStr"/>
      <c r="I766" s="3" t="inlineStr"/>
      <c r="J766" s="3" t="inlineStr"/>
    </row>
    <row r="767" customHeight="1" ht="15">
      <c r="A767" s="11" t="inlineStr"/>
      <c r="B767" s="11" t="inlineStr"/>
      <c r="C767" s="12" t="inlineStr"/>
      <c r="D767" s="13" t="inlineStr"/>
      <c r="E767" s="13" t="inlineStr"/>
      <c r="F767" s="13" t="inlineStr"/>
      <c r="G767" s="14" t="n">
        <f>ROUND(SUM(G764:G766),2)</f>
        <v>20.09</v>
      </c>
      <c r="H767" s="3" t="inlineStr"/>
      <c r="I767" s="3" t="inlineStr"/>
      <c r="J767" s="3" t="inlineStr"/>
    </row>
    <row r="768" customHeight="1" ht="10">
      <c r="A768" s="1" t="inlineStr"/>
      <c r="B768" s="1" t="inlineStr"/>
      <c r="C768" s="1" t="inlineStr"/>
      <c r="D768" s="1" t="inlineStr"/>
      <c r="E768" s="3" t="inlineStr"/>
      <c r="F768" s="3" t="inlineStr"/>
      <c r="G768" s="3" t="inlineStr"/>
      <c r="H768" s="3" t="inlineStr"/>
      <c r="I768" s="3" t="inlineStr"/>
      <c r="J768" s="3" t="inlineStr"/>
    </row>
    <row r="769" customHeight="1" ht="12">
      <c r="A769" s="3" t="inlineStr"/>
      <c r="B769" s="3" t="inlineStr"/>
      <c r="C769" s="3" t="inlineStr"/>
      <c r="D769" s="3" t="inlineStr"/>
      <c r="E769" s="15" t="inlineStr">
        <f>"TOTAL DA MEMÓRIA DE CÁLCULO: "&amp;TEXT(J762,"0,00")</f>
        <is>
          <r>
            <t xml:space="preserve">TOTAL DA MEMÓRIA DE CÁLCULO: 20,09</t>
          </r>
        </is>
      </c>
      <c r="F769" s="15" t="inlineStr"/>
      <c r="G769" s="15" t="inlineStr"/>
      <c r="H769" s="15" t="inlineStr"/>
      <c r="I769" s="15" t="inlineStr"/>
      <c r="J769" s="15" t="inlineStr"/>
    </row>
    <row r="770" customHeight="1" ht="10">
      <c r="A770" s="1" t="inlineStr"/>
      <c r="B770" s="1" t="inlineStr"/>
      <c r="C770" s="1" t="inlineStr"/>
      <c r="D770" s="1" t="inlineStr"/>
      <c r="E770" s="1" t="inlineStr"/>
      <c r="F770" s="3" t="inlineStr"/>
      <c r="G770" s="3" t="inlineStr"/>
      <c r="H770" s="3" t="inlineStr"/>
      <c r="I770" s="3" t="inlineStr"/>
      <c r="J770" s="3" t="inlineStr"/>
    </row>
    <row r="771" customHeight="1" ht="43">
      <c r="A771" s="2" t="inlineStr">
        <is>
          <r>
            <t xml:space="preserve">6.4.5</t>
          </r>
        </is>
      </c>
      <c r="B771" s="2" t="inlineStr">
        <is>
          <r>
            <t xml:space="preserve">94990</t>
          </r>
        </is>
      </c>
      <c r="C771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771" s="2" t="inlineStr"/>
      <c r="E771" s="2" t="inlineStr"/>
      <c r="F771" s="2" t="inlineStr"/>
      <c r="G771" s="2" t="inlineStr"/>
      <c r="H771" s="2" t="inlineStr"/>
      <c r="I771" s="2" t="inlineStr"/>
      <c r="J771" s="4" t="n">
        <f>ROUND(SUM(H776),2)</f>
        <v>1.34</v>
      </c>
    </row>
    <row r="772" customHeight="1" ht="15">
      <c r="A772" s="5" t="inlineStr"/>
      <c r="B772" s="5" t="inlineStr"/>
      <c r="C772" s="5" t="inlineStr"/>
      <c r="D772" s="6" t="inlineStr">
        <is>
          <r>
            <t xml:space="preserve">COMPR</t>
          </r>
        </is>
      </c>
      <c r="E772" s="6" t="inlineStr">
        <is>
          <r>
            <t xml:space="preserve">LARG</t>
          </r>
        </is>
      </c>
      <c r="F772" s="6" t="inlineStr">
        <is>
          <r>
            <t xml:space="preserve">ALT</t>
          </r>
        </is>
      </c>
      <c r="G772" s="6" t="inlineStr">
        <is>
          <r>
            <t xml:space="preserve">QUANT</t>
          </r>
        </is>
      </c>
      <c r="H772" s="6" t="inlineStr">
        <is>
          <r>
            <t xml:space="preserve">QTD</t>
          </r>
        </is>
      </c>
      <c r="I772" s="3" t="inlineStr"/>
      <c r="J772" s="3" t="inlineStr"/>
    </row>
    <row r="773" customHeight="1" ht="19">
      <c r="A773" s="7" t="inlineStr">
        <is>
          <r>
            <t xml:space="preserve">Escada 01</t>
          </r>
        </is>
      </c>
      <c r="B773" s="7" t="inlineStr"/>
      <c r="C773" s="8" t="inlineStr">
        <is>
          <r>
            <t xml:space="preserve">COMPR*LARG*ALT*QUANT</t>
          </r>
        </is>
      </c>
      <c r="D773" s="9" t="n">
        <v>1.2</v>
      </c>
      <c r="E773" s="9" t="n">
        <v>0.3</v>
      </c>
      <c r="F773" s="9" t="n">
        <v>0.06</v>
      </c>
      <c r="G773" s="9" t="n">
        <v>22.0</v>
      </c>
      <c r="H773" s="10" t="n">
        <f>ROUND(D773 * E773 * F773 * G773,2)</f>
        <v>0.48</v>
      </c>
      <c r="I773" s="3" t="inlineStr"/>
      <c r="J773" s="3" t="inlineStr"/>
    </row>
    <row r="774" customHeight="1" ht="19">
      <c r="A774" s="7" t="inlineStr">
        <is>
          <r>
            <t xml:space="preserve">Escada 02</t>
          </r>
        </is>
      </c>
      <c r="B774" s="7" t="inlineStr"/>
      <c r="C774" s="8" t="inlineStr">
        <is>
          <r>
            <t xml:space="preserve">COMPR*LARG*ALT*QUANT</t>
          </r>
        </is>
      </c>
      <c r="D774" s="9" t="n">
        <v>1.2</v>
      </c>
      <c r="E774" s="9" t="n">
        <v>0.3</v>
      </c>
      <c r="F774" s="9" t="n">
        <v>0.06</v>
      </c>
      <c r="G774" s="9" t="n">
        <v>20.0</v>
      </c>
      <c r="H774" s="10" t="n">
        <f>ROUND(D774 * E774 * F774 * G774,2)</f>
        <v>0.43</v>
      </c>
      <c r="I774" s="3" t="inlineStr"/>
      <c r="J774" s="3" t="inlineStr"/>
    </row>
    <row r="775" customHeight="1" ht="19">
      <c r="A775" s="7" t="inlineStr">
        <is>
          <r>
            <t xml:space="preserve">Escada 03</t>
          </r>
        </is>
      </c>
      <c r="B775" s="7" t="inlineStr"/>
      <c r="C775" s="8" t="inlineStr">
        <is>
          <r>
            <t xml:space="preserve">COMPR*LARG*ALT*QUANT</t>
          </r>
        </is>
      </c>
      <c r="D775" s="9" t="n">
        <v>1.2</v>
      </c>
      <c r="E775" s="9" t="n">
        <v>0.3</v>
      </c>
      <c r="F775" s="9" t="n">
        <v>0.06</v>
      </c>
      <c r="G775" s="9" t="n">
        <v>20.0</v>
      </c>
      <c r="H775" s="10" t="n">
        <f>ROUND(D775 * E775 * F775 * G775,2)</f>
        <v>0.43</v>
      </c>
      <c r="I775" s="3" t="inlineStr"/>
      <c r="J775" s="3" t="inlineStr"/>
    </row>
    <row r="776" customHeight="1" ht="15">
      <c r="A776" s="11" t="inlineStr"/>
      <c r="B776" s="11" t="inlineStr"/>
      <c r="C776" s="12" t="inlineStr"/>
      <c r="D776" s="13" t="inlineStr"/>
      <c r="E776" s="13" t="inlineStr"/>
      <c r="F776" s="13" t="inlineStr"/>
      <c r="G776" s="13" t="inlineStr"/>
      <c r="H776" s="14" t="n">
        <f>ROUND(SUM(H773:H775),2)</f>
        <v>1.34</v>
      </c>
      <c r="I776" s="3" t="inlineStr"/>
      <c r="J776" s="3" t="inlineStr"/>
    </row>
    <row r="777" customHeight="1" ht="10">
      <c r="A777" s="1" t="inlineStr"/>
      <c r="B777" s="1" t="inlineStr"/>
      <c r="C777" s="1" t="inlineStr"/>
      <c r="D777" s="1" t="inlineStr"/>
      <c r="E777" s="3" t="inlineStr"/>
      <c r="F777" s="3" t="inlineStr"/>
      <c r="G777" s="3" t="inlineStr"/>
      <c r="H777" s="3" t="inlineStr"/>
      <c r="I777" s="3" t="inlineStr"/>
      <c r="J777" s="3" t="inlineStr"/>
    </row>
    <row r="778" customHeight="1" ht="12">
      <c r="A778" s="3" t="inlineStr"/>
      <c r="B778" s="3" t="inlineStr"/>
      <c r="C778" s="3" t="inlineStr"/>
      <c r="D778" s="3" t="inlineStr"/>
      <c r="E778" s="15" t="inlineStr">
        <f>"TOTAL DA MEMÓRIA DE CÁLCULO: "&amp;TEXT(J771,"0,00")</f>
        <is>
          <r>
            <t xml:space="preserve">TOTAL DA MEMÓRIA DE CÁLCULO: 1,34</t>
          </r>
        </is>
      </c>
      <c r="F778" s="15" t="inlineStr"/>
      <c r="G778" s="15" t="inlineStr"/>
      <c r="H778" s="15" t="inlineStr"/>
      <c r="I778" s="15" t="inlineStr"/>
      <c r="J778" s="15" t="inlineStr"/>
    </row>
    <row r="779" customHeight="1" ht="10">
      <c r="A779" s="1" t="inlineStr"/>
      <c r="B779" s="1" t="inlineStr"/>
      <c r="C779" s="1" t="inlineStr"/>
      <c r="D779" s="1" t="inlineStr"/>
      <c r="E779" s="1" t="inlineStr"/>
      <c r="F779" s="3" t="inlineStr"/>
      <c r="G779" s="3" t="inlineStr"/>
      <c r="H779" s="3" t="inlineStr"/>
      <c r="I779" s="3" t="inlineStr"/>
      <c r="J779" s="3" t="inlineStr"/>
    </row>
    <row r="780" customHeight="1" ht="20">
      <c r="A780" s="2" t="inlineStr">
        <is>
          <r>
            <t xml:space="preserve">6.5. PASSEIO</t>
          </r>
        </is>
      </c>
      <c r="B780" s="2" t="inlineStr"/>
      <c r="C780" s="2" t="inlineStr"/>
      <c r="D780" s="2" t="inlineStr"/>
      <c r="E780" s="2" t="inlineStr"/>
      <c r="F780" s="2" t="inlineStr"/>
      <c r="G780" s="2" t="inlineStr"/>
      <c r="H780" s="2" t="inlineStr"/>
      <c r="I780" s="2" t="inlineStr"/>
      <c r="J780" s="2" t="inlineStr"/>
    </row>
    <row r="781" customHeight="1" ht="10">
      <c r="A781" s="1" t="inlineStr"/>
      <c r="B781" s="1" t="inlineStr"/>
      <c r="C781" s="1" t="inlineStr"/>
      <c r="D781" s="1" t="inlineStr"/>
      <c r="E781" s="3" t="inlineStr"/>
      <c r="F781" s="3" t="inlineStr"/>
      <c r="G781" s="3" t="inlineStr"/>
      <c r="H781" s="3" t="inlineStr"/>
      <c r="I781" s="3" t="inlineStr"/>
      <c r="J781" s="3" t="inlineStr"/>
    </row>
    <row r="782" customHeight="1" ht="31">
      <c r="A782" s="2" t="inlineStr">
        <is>
          <r>
            <t xml:space="preserve">6.5.1</t>
          </r>
        </is>
      </c>
      <c r="B782" s="2" t="inlineStr">
        <is>
          <r>
            <t xml:space="preserve">94319</t>
          </r>
        </is>
      </c>
      <c r="C782" s="2" t="inlineStr">
        <is>
          <r>
            <t xml:space="preserve">ATERRO MANUAL DE VALAS COM SOLO ARGILO-ARENOSO. AF_08/2023 (M3)</t>
          </r>
        </is>
      </c>
      <c r="D782" s="2" t="inlineStr"/>
      <c r="E782" s="2" t="inlineStr"/>
      <c r="F782" s="2" t="inlineStr"/>
      <c r="G782" s="2" t="inlineStr"/>
      <c r="H782" s="2" t="inlineStr"/>
      <c r="I782" s="2" t="inlineStr"/>
      <c r="J782" s="4" t="n">
        <f>ROUND(SUM(H786),2)</f>
        <v>34.29</v>
      </c>
    </row>
    <row r="783" customHeight="1" ht="15">
      <c r="A783" s="5" t="inlineStr"/>
      <c r="B783" s="5" t="inlineStr"/>
      <c r="C783" s="5" t="inlineStr"/>
      <c r="D783" s="6" t="inlineStr">
        <is>
          <r>
            <t xml:space="preserve">COMPR</t>
          </r>
        </is>
      </c>
      <c r="E783" s="6" t="inlineStr">
        <is>
          <r>
            <t xml:space="preserve">LARG</t>
          </r>
        </is>
      </c>
      <c r="F783" s="6" t="inlineStr">
        <is>
          <r>
            <t xml:space="preserve">ALT</t>
          </r>
        </is>
      </c>
      <c r="G783" s="6" t="inlineStr">
        <is>
          <r>
            <t xml:space="preserve">QUANT</t>
          </r>
        </is>
      </c>
      <c r="H783" s="6" t="inlineStr">
        <is>
          <r>
            <t xml:space="preserve">QTD</t>
          </r>
        </is>
      </c>
      <c r="I783" s="3" t="inlineStr"/>
      <c r="J783" s="3" t="inlineStr"/>
    </row>
    <row r="784" customHeight="1" ht="19">
      <c r="A784" s="7" t="inlineStr">
        <is>
          <r>
            <t xml:space="preserve">LADO DIREITO </t>
          </r>
        </is>
      </c>
      <c r="B784" s="7" t="inlineStr"/>
      <c r="C784" s="8" t="inlineStr">
        <is>
          <r>
            <t xml:space="preserve">COMPR*LARG*ALT*QUANT</t>
          </r>
        </is>
      </c>
      <c r="D784" s="9" t="n">
        <v>131.88</v>
      </c>
      <c r="E784" s="9" t="n">
        <v>0.8</v>
      </c>
      <c r="F784" s="9" t="n">
        <v>0.2</v>
      </c>
      <c r="G784" s="9" t="n">
        <v>1.0</v>
      </c>
      <c r="H784" s="10" t="n">
        <f>ROUND(D784 * E784 * F784 * G784,2)</f>
        <v>21.1</v>
      </c>
      <c r="I784" s="3" t="inlineStr"/>
      <c r="J784" s="3" t="inlineStr"/>
    </row>
    <row r="785" customHeight="1" ht="19">
      <c r="A785" s="7" t="inlineStr">
        <is>
          <r>
            <t xml:space="preserve">LADO ESQUERDO</t>
          </r>
        </is>
      </c>
      <c r="B785" s="7" t="inlineStr"/>
      <c r="C785" s="8" t="inlineStr">
        <is>
          <r>
            <t xml:space="preserve">COMPR*LARG*ALT*QUANT</t>
          </r>
        </is>
      </c>
      <c r="D785" s="9" t="n">
        <v>131.88</v>
      </c>
      <c r="E785" s="9" t="n">
        <v>0.5</v>
      </c>
      <c r="F785" s="9" t="n">
        <v>0.2</v>
      </c>
      <c r="G785" s="9" t="n">
        <v>1.0</v>
      </c>
      <c r="H785" s="10" t="n">
        <f>ROUND(D785 * E785 * F785 * G785,2)</f>
        <v>13.19</v>
      </c>
      <c r="I785" s="3" t="inlineStr"/>
      <c r="J785" s="3" t="inlineStr"/>
    </row>
    <row r="786" customHeight="1" ht="15">
      <c r="A786" s="11" t="inlineStr"/>
      <c r="B786" s="11" t="inlineStr"/>
      <c r="C786" s="12" t="inlineStr"/>
      <c r="D786" s="13" t="inlineStr"/>
      <c r="E786" s="13" t="inlineStr"/>
      <c r="F786" s="13" t="inlineStr"/>
      <c r="G786" s="13" t="inlineStr"/>
      <c r="H786" s="14" t="n">
        <f>ROUND(SUM(H784:H785),2)</f>
        <v>34.29</v>
      </c>
      <c r="I786" s="3" t="inlineStr"/>
      <c r="J786" s="3" t="inlineStr"/>
    </row>
    <row r="787" customHeight="1" ht="10">
      <c r="A787" s="1" t="inlineStr"/>
      <c r="B787" s="1" t="inlineStr"/>
      <c r="C787" s="1" t="inlineStr"/>
      <c r="D787" s="1" t="inlineStr"/>
      <c r="E787" s="3" t="inlineStr"/>
      <c r="F787" s="3" t="inlineStr"/>
      <c r="G787" s="3" t="inlineStr"/>
      <c r="H787" s="3" t="inlineStr"/>
      <c r="I787" s="3" t="inlineStr"/>
      <c r="J787" s="3" t="inlineStr"/>
    </row>
    <row r="788" customHeight="1" ht="12">
      <c r="A788" s="3" t="inlineStr"/>
      <c r="B788" s="3" t="inlineStr"/>
      <c r="C788" s="3" t="inlineStr"/>
      <c r="D788" s="3" t="inlineStr"/>
      <c r="E788" s="15" t="inlineStr">
        <f>"TOTAL DA MEMÓRIA DE CÁLCULO: "&amp;TEXT(J782,"0,00")</f>
        <is>
          <r>
            <t xml:space="preserve">TOTAL DA MEMÓRIA DE CÁLCULO: 34,29</t>
          </r>
        </is>
      </c>
      <c r="F788" s="15" t="inlineStr"/>
      <c r="G788" s="15" t="inlineStr"/>
      <c r="H788" s="15" t="inlineStr"/>
      <c r="I788" s="15" t="inlineStr"/>
      <c r="J788" s="15" t="inlineStr"/>
    </row>
    <row r="789" customHeight="1" ht="10">
      <c r="A789" s="1" t="inlineStr"/>
      <c r="B789" s="1" t="inlineStr"/>
      <c r="C789" s="1" t="inlineStr"/>
      <c r="D789" s="1" t="inlineStr"/>
      <c r="E789" s="1" t="inlineStr"/>
      <c r="F789" s="3" t="inlineStr"/>
      <c r="G789" s="3" t="inlineStr"/>
      <c r="H789" s="3" t="inlineStr"/>
      <c r="I789" s="3" t="inlineStr"/>
      <c r="J789" s="3" t="inlineStr"/>
    </row>
    <row r="790" customHeight="1" ht="43">
      <c r="A790" s="2" t="inlineStr">
        <is>
          <r>
            <t xml:space="preserve">6.5.2</t>
          </r>
        </is>
      </c>
      <c r="B790" s="2" t="inlineStr">
        <is>
          <r>
            <t xml:space="preserve">94990</t>
          </r>
        </is>
      </c>
      <c r="C790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790" s="2" t="inlineStr"/>
      <c r="E790" s="2" t="inlineStr"/>
      <c r="F790" s="2" t="inlineStr"/>
      <c r="G790" s="2" t="inlineStr"/>
      <c r="H790" s="2" t="inlineStr"/>
      <c r="I790" s="2" t="inlineStr"/>
      <c r="J790" s="4" t="n">
        <f>ROUND(SUM(H794),2)</f>
        <v>12.01</v>
      </c>
    </row>
    <row r="791" customHeight="1" ht="15">
      <c r="A791" s="5" t="inlineStr"/>
      <c r="B791" s="5" t="inlineStr"/>
      <c r="C791" s="5" t="inlineStr"/>
      <c r="D791" s="6" t="inlineStr">
        <is>
          <r>
            <t xml:space="preserve">COMPR</t>
          </r>
        </is>
      </c>
      <c r="E791" s="6" t="inlineStr">
        <is>
          <r>
            <t xml:space="preserve">LARG</t>
          </r>
        </is>
      </c>
      <c r="F791" s="6" t="inlineStr">
        <is>
          <r>
            <t xml:space="preserve">ALT</t>
          </r>
        </is>
      </c>
      <c r="G791" s="6" t="inlineStr">
        <is>
          <r>
            <t xml:space="preserve">QUANT</t>
          </r>
        </is>
      </c>
      <c r="H791" s="6" t="inlineStr">
        <is>
          <r>
            <t xml:space="preserve">QTD</t>
          </r>
        </is>
      </c>
      <c r="I791" s="3" t="inlineStr"/>
      <c r="J791" s="3" t="inlineStr"/>
    </row>
    <row r="792" customHeight="1" ht="19">
      <c r="A792" s="7" t="inlineStr">
        <is>
          <r>
            <t xml:space="preserve">LADO DIREITO </t>
          </r>
        </is>
      </c>
      <c r="B792" s="7" t="inlineStr"/>
      <c r="C792" s="8" t="inlineStr">
        <is>
          <r>
            <t xml:space="preserve">COMPR*LARG*ALT*QUANT</t>
          </r>
        </is>
      </c>
      <c r="D792" s="9" t="n">
        <v>131.88</v>
      </c>
      <c r="E792" s="9" t="n">
        <v>0.8</v>
      </c>
      <c r="F792" s="9" t="n">
        <v>0.07</v>
      </c>
      <c r="G792" s="9" t="n">
        <v>1.0</v>
      </c>
      <c r="H792" s="10" t="n">
        <f>ROUND(D792 * E792 * F792 * G792,2)</f>
        <v>7.39</v>
      </c>
      <c r="I792" s="3" t="inlineStr"/>
      <c r="J792" s="3" t="inlineStr"/>
    </row>
    <row r="793" customHeight="1" ht="19">
      <c r="A793" s="7" t="inlineStr">
        <is>
          <r>
            <t xml:space="preserve">LADO ESQUERDO</t>
          </r>
        </is>
      </c>
      <c r="B793" s="7" t="inlineStr"/>
      <c r="C793" s="8" t="inlineStr">
        <is>
          <r>
            <t xml:space="preserve">COMPR*LARG*ALT*QUANT</t>
          </r>
        </is>
      </c>
      <c r="D793" s="9" t="n">
        <v>131.88</v>
      </c>
      <c r="E793" s="9" t="n">
        <v>0.5</v>
      </c>
      <c r="F793" s="9" t="n">
        <v>0.07</v>
      </c>
      <c r="G793" s="9" t="n">
        <v>1.0</v>
      </c>
      <c r="H793" s="10" t="n">
        <f>ROUND(D793 * E793 * F793 * G793,2)</f>
        <v>4.62</v>
      </c>
      <c r="I793" s="3" t="inlineStr"/>
      <c r="J793" s="3" t="inlineStr"/>
    </row>
    <row r="794" customHeight="1" ht="15">
      <c r="A794" s="11" t="inlineStr"/>
      <c r="B794" s="11" t="inlineStr"/>
      <c r="C794" s="12" t="inlineStr"/>
      <c r="D794" s="13" t="inlineStr"/>
      <c r="E794" s="13" t="inlineStr"/>
      <c r="F794" s="13" t="inlineStr"/>
      <c r="G794" s="13" t="inlineStr"/>
      <c r="H794" s="14" t="n">
        <f>ROUND(SUM(H792:H793),2)</f>
        <v>12.01</v>
      </c>
      <c r="I794" s="3" t="inlineStr"/>
      <c r="J794" s="3" t="inlineStr"/>
    </row>
    <row r="795" customHeight="1" ht="10">
      <c r="A795" s="1" t="inlineStr"/>
      <c r="B795" s="1" t="inlineStr"/>
      <c r="C795" s="1" t="inlineStr"/>
      <c r="D795" s="1" t="inlineStr"/>
      <c r="E795" s="3" t="inlineStr"/>
      <c r="F795" s="3" t="inlineStr"/>
      <c r="G795" s="3" t="inlineStr"/>
      <c r="H795" s="3" t="inlineStr"/>
      <c r="I795" s="3" t="inlineStr"/>
      <c r="J795" s="3" t="inlineStr"/>
    </row>
    <row r="796" customHeight="1" ht="12">
      <c r="A796" s="3" t="inlineStr"/>
      <c r="B796" s="3" t="inlineStr"/>
      <c r="C796" s="3" t="inlineStr"/>
      <c r="D796" s="3" t="inlineStr"/>
      <c r="E796" s="15" t="inlineStr">
        <f>"TOTAL DA MEMÓRIA DE CÁLCULO: "&amp;TEXT(J790,"0,00")</f>
        <is>
          <r>
            <t xml:space="preserve">TOTAL DA MEMÓRIA DE CÁLCULO: 12,01</t>
          </r>
        </is>
      </c>
      <c r="F796" s="15" t="inlineStr"/>
      <c r="G796" s="15" t="inlineStr"/>
      <c r="H796" s="15" t="inlineStr"/>
      <c r="I796" s="15" t="inlineStr"/>
      <c r="J796" s="15" t="inlineStr"/>
    </row>
    <row r="797" customHeight="1" ht="10">
      <c r="A797" s="1" t="inlineStr"/>
      <c r="B797" s="1" t="inlineStr"/>
      <c r="C797" s="1" t="inlineStr"/>
      <c r="D797" s="1" t="inlineStr"/>
      <c r="E797" s="1" t="inlineStr"/>
      <c r="F797" s="3" t="inlineStr"/>
      <c r="G797" s="3" t="inlineStr"/>
      <c r="H797" s="3" t="inlineStr"/>
      <c r="I797" s="3" t="inlineStr"/>
      <c r="J797" s="3" t="inlineStr"/>
    </row>
    <row r="798" customHeight="1" ht="20">
      <c r="A798" s="2" t="inlineStr">
        <is>
          <r>
            <t xml:space="preserve">6.6. PAVIMENTAÇÃO</t>
          </r>
        </is>
      </c>
      <c r="B798" s="2" t="inlineStr"/>
      <c r="C798" s="2" t="inlineStr"/>
      <c r="D798" s="2" t="inlineStr"/>
      <c r="E798" s="2" t="inlineStr"/>
      <c r="F798" s="2" t="inlineStr"/>
      <c r="G798" s="2" t="inlineStr"/>
      <c r="H798" s="2" t="inlineStr"/>
      <c r="I798" s="2" t="inlineStr"/>
      <c r="J798" s="2" t="inlineStr"/>
    </row>
    <row r="799" customHeight="1" ht="10">
      <c r="A799" s="1" t="inlineStr"/>
      <c r="B799" s="1" t="inlineStr"/>
      <c r="C799" s="1" t="inlineStr"/>
      <c r="D799" s="1" t="inlineStr"/>
      <c r="E799" s="3" t="inlineStr"/>
      <c r="F799" s="3" t="inlineStr"/>
      <c r="G799" s="3" t="inlineStr"/>
      <c r="H799" s="3" t="inlineStr"/>
      <c r="I799" s="3" t="inlineStr"/>
      <c r="J799" s="3" t="inlineStr"/>
    </row>
    <row r="800" customHeight="1" ht="43">
      <c r="A800" s="2" t="inlineStr">
        <is>
          <r>
            <t xml:space="preserve">6.6.1</t>
          </r>
        </is>
      </c>
      <c r="B800" s="2" t="inlineStr">
        <is>
          <r>
            <t xml:space="preserve">CP-78472-PMSLM</t>
          </r>
        </is>
      </c>
      <c r="C800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800" s="2" t="inlineStr"/>
      <c r="E800" s="2" t="inlineStr"/>
      <c r="F800" s="2" t="inlineStr"/>
      <c r="G800" s="2" t="inlineStr"/>
      <c r="H800" s="2" t="inlineStr"/>
      <c r="I800" s="2" t="inlineStr"/>
      <c r="J800" s="4" t="n">
        <f>ROUND(SUM(F803),2)</f>
        <v>633.02</v>
      </c>
    </row>
    <row r="801" customHeight="1" ht="15">
      <c r="A801" s="5" t="inlineStr"/>
      <c r="B801" s="5" t="inlineStr"/>
      <c r="C801" s="5" t="inlineStr"/>
      <c r="D801" s="6" t="inlineStr">
        <is>
          <r>
            <t xml:space="preserve">COMPR</t>
          </r>
        </is>
      </c>
      <c r="E801" s="6" t="inlineStr">
        <is>
          <r>
            <t xml:space="preserve">LARG</t>
          </r>
        </is>
      </c>
      <c r="F801" s="6" t="inlineStr">
        <is>
          <r>
            <t xml:space="preserve">QTD</t>
          </r>
        </is>
      </c>
      <c r="G801" s="3" t="inlineStr"/>
      <c r="H801" s="3" t="inlineStr"/>
      <c r="I801" s="3" t="inlineStr"/>
      <c r="J801" s="3" t="inlineStr"/>
    </row>
    <row r="802" customHeight="1" ht="13">
      <c r="A802" s="7" t="inlineStr">
        <is>
          <r>
            <t xml:space="preserve">E 6,00+11,88</t>
          </r>
        </is>
      </c>
      <c r="B802" s="7" t="inlineStr"/>
      <c r="C802" s="8" t="inlineStr">
        <is>
          <r>
            <t xml:space="preserve">COMPR*LARG</t>
          </r>
        </is>
      </c>
      <c r="D802" s="9" t="n">
        <v>131.88</v>
      </c>
      <c r="E802" s="9" t="n">
        <v>4.8</v>
      </c>
      <c r="F802" s="10" t="n">
        <f>ROUND(D802 * E802,2)</f>
        <v>633.02</v>
      </c>
      <c r="G802" s="3" t="inlineStr"/>
      <c r="H802" s="3" t="inlineStr"/>
      <c r="I802" s="3" t="inlineStr"/>
      <c r="J802" s="3" t="inlineStr"/>
    </row>
    <row r="803" customHeight="1" ht="15">
      <c r="A803" s="11" t="inlineStr"/>
      <c r="B803" s="11" t="inlineStr"/>
      <c r="C803" s="12" t="inlineStr"/>
      <c r="D803" s="13" t="inlineStr"/>
      <c r="E803" s="13" t="inlineStr"/>
      <c r="F803" s="14" t="n">
        <f>ROUND(SUM(F802:F802),2)</f>
        <v>633.02</v>
      </c>
      <c r="G803" s="3" t="inlineStr"/>
      <c r="H803" s="3" t="inlineStr"/>
      <c r="I803" s="3" t="inlineStr"/>
      <c r="J803" s="3" t="inlineStr"/>
    </row>
    <row r="804" customHeight="1" ht="10">
      <c r="A804" s="1" t="inlineStr"/>
      <c r="B804" s="1" t="inlineStr"/>
      <c r="C804" s="1" t="inlineStr"/>
      <c r="D804" s="1" t="inlineStr"/>
      <c r="E804" s="3" t="inlineStr"/>
      <c r="F804" s="3" t="inlineStr"/>
      <c r="G804" s="3" t="inlineStr"/>
      <c r="H804" s="3" t="inlineStr"/>
      <c r="I804" s="3" t="inlineStr"/>
      <c r="J804" s="3" t="inlineStr"/>
    </row>
    <row r="805" customHeight="1" ht="12">
      <c r="A805" s="3" t="inlineStr"/>
      <c r="B805" s="3" t="inlineStr"/>
      <c r="C805" s="3" t="inlineStr"/>
      <c r="D805" s="3" t="inlineStr"/>
      <c r="E805" s="15" t="inlineStr">
        <f>"TOTAL DA MEMÓRIA DE CÁLCULO: "&amp;TEXT(J800,"0,00")</f>
        <is>
          <r>
            <t xml:space="preserve">TOTAL DA MEMÓRIA DE CÁLCULO: 633,02</t>
          </r>
        </is>
      </c>
      <c r="F805" s="15" t="inlineStr"/>
      <c r="G805" s="15" t="inlineStr"/>
      <c r="H805" s="15" t="inlineStr"/>
      <c r="I805" s="15" t="inlineStr"/>
      <c r="J805" s="15" t="inlineStr"/>
    </row>
    <row r="806" customHeight="1" ht="10">
      <c r="A806" s="1" t="inlineStr"/>
      <c r="B806" s="1" t="inlineStr"/>
      <c r="C806" s="1" t="inlineStr"/>
      <c r="D806" s="1" t="inlineStr"/>
      <c r="E806" s="1" t="inlineStr"/>
      <c r="F806" s="3" t="inlineStr"/>
      <c r="G806" s="3" t="inlineStr"/>
      <c r="H806" s="3" t="inlineStr"/>
      <c r="I806" s="3" t="inlineStr"/>
      <c r="J806" s="3" t="inlineStr"/>
    </row>
    <row r="807" customHeight="1" ht="55">
      <c r="A807" s="2" t="inlineStr">
        <is>
          <r>
            <t xml:space="preserve">6.6.2</t>
          </r>
        </is>
      </c>
      <c r="B807" s="2" t="inlineStr">
        <is>
          <r>
            <t xml:space="preserve">94273</t>
          </r>
        </is>
      </c>
      <c r="C807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807" s="2" t="inlineStr"/>
      <c r="E807" s="2" t="inlineStr"/>
      <c r="F807" s="2" t="inlineStr"/>
      <c r="G807" s="2" t="inlineStr"/>
      <c r="H807" s="2" t="inlineStr"/>
      <c r="I807" s="2" t="inlineStr"/>
      <c r="J807" s="4" t="n">
        <f>ROUND(SUM(F810),2)</f>
        <v>263.76</v>
      </c>
    </row>
    <row r="808" customHeight="1" ht="15">
      <c r="A808" s="5" t="inlineStr"/>
      <c r="B808" s="5" t="inlineStr"/>
      <c r="C808" s="5" t="inlineStr"/>
      <c r="D808" s="6" t="inlineStr">
        <is>
          <r>
            <t xml:space="preserve">COMPR</t>
          </r>
        </is>
      </c>
      <c r="E808" s="6" t="inlineStr">
        <is>
          <r>
            <t xml:space="preserve">QUANT</t>
          </r>
        </is>
      </c>
      <c r="F808" s="6" t="inlineStr">
        <is>
          <r>
            <t xml:space="preserve">QTD</t>
          </r>
        </is>
      </c>
      <c r="G808" s="3" t="inlineStr"/>
      <c r="H808" s="3" t="inlineStr"/>
      <c r="I808" s="3" t="inlineStr"/>
      <c r="J808" s="3" t="inlineStr"/>
    </row>
    <row r="809" customHeight="1" ht="13">
      <c r="A809" s="7" t="inlineStr">
        <is>
          <r>
            <t xml:space="preserve">E.0 Á E.6 +11,88</t>
          </r>
        </is>
      </c>
      <c r="B809" s="7" t="inlineStr"/>
      <c r="C809" s="8" t="inlineStr">
        <is>
          <r>
            <t xml:space="preserve">COMPR*QUANT</t>
          </r>
        </is>
      </c>
      <c r="D809" s="9" t="n">
        <v>131.88</v>
      </c>
      <c r="E809" s="9" t="n">
        <v>2.0</v>
      </c>
      <c r="F809" s="10" t="n">
        <f>ROUND(D809 * E809,2)</f>
        <v>263.76</v>
      </c>
      <c r="G809" s="3" t="inlineStr"/>
      <c r="H809" s="3" t="inlineStr"/>
      <c r="I809" s="3" t="inlineStr"/>
      <c r="J809" s="3" t="inlineStr"/>
    </row>
    <row r="810" customHeight="1" ht="15">
      <c r="A810" s="11" t="inlineStr"/>
      <c r="B810" s="11" t="inlineStr"/>
      <c r="C810" s="12" t="inlineStr"/>
      <c r="D810" s="13" t="inlineStr"/>
      <c r="E810" s="13" t="inlineStr"/>
      <c r="F810" s="14" t="n">
        <f>ROUND(SUM(F809:F809),2)</f>
        <v>263.76</v>
      </c>
      <c r="G810" s="3" t="inlineStr"/>
      <c r="H810" s="3" t="inlineStr"/>
      <c r="I810" s="3" t="inlineStr"/>
      <c r="J810" s="3" t="inlineStr"/>
    </row>
    <row r="811" customHeight="1" ht="10">
      <c r="A811" s="1" t="inlineStr"/>
      <c r="B811" s="1" t="inlineStr"/>
      <c r="C811" s="1" t="inlineStr"/>
      <c r="D811" s="1" t="inlineStr"/>
      <c r="E811" s="3" t="inlineStr"/>
      <c r="F811" s="3" t="inlineStr"/>
      <c r="G811" s="3" t="inlineStr"/>
      <c r="H811" s="3" t="inlineStr"/>
      <c r="I811" s="3" t="inlineStr"/>
      <c r="J811" s="3" t="inlineStr"/>
    </row>
    <row r="812" customHeight="1" ht="12">
      <c r="A812" s="3" t="inlineStr"/>
      <c r="B812" s="3" t="inlineStr"/>
      <c r="C812" s="3" t="inlineStr"/>
      <c r="D812" s="3" t="inlineStr"/>
      <c r="E812" s="15" t="inlineStr">
        <f>"TOTAL DA MEMÓRIA DE CÁLCULO: "&amp;TEXT(J807,"0,00")</f>
        <is>
          <r>
            <t xml:space="preserve">TOTAL DA MEMÓRIA DE CÁLCULO: 263,76</t>
          </r>
        </is>
      </c>
      <c r="F812" s="15" t="inlineStr"/>
      <c r="G812" s="15" t="inlineStr"/>
      <c r="H812" s="15" t="inlineStr"/>
      <c r="I812" s="15" t="inlineStr"/>
      <c r="J812" s="15" t="inlineStr"/>
    </row>
    <row r="813" customHeight="1" ht="10">
      <c r="A813" s="1" t="inlineStr"/>
      <c r="B813" s="1" t="inlineStr"/>
      <c r="C813" s="1" t="inlineStr"/>
      <c r="D813" s="1" t="inlineStr"/>
      <c r="E813" s="1" t="inlineStr"/>
      <c r="F813" s="3" t="inlineStr"/>
      <c r="G813" s="3" t="inlineStr"/>
      <c r="H813" s="3" t="inlineStr"/>
      <c r="I813" s="3" t="inlineStr"/>
      <c r="J813" s="3" t="inlineStr"/>
    </row>
    <row r="814" customHeight="1" ht="31">
      <c r="A814" s="2" t="inlineStr">
        <is>
          <r>
            <t xml:space="preserve">6.6.3</t>
          </r>
        </is>
      </c>
      <c r="B814" s="2" t="inlineStr">
        <is>
          <r>
            <t xml:space="preserve">101169</t>
          </r>
        </is>
      </c>
      <c r="C814" s="2" t="inlineStr">
        <is>
          <r>
            <t xml:space="preserve">EXECUÇÃO DE PAVIMENTO EM PARALELEPÍPEDOS, REJUNTAMENTO COM ARGAMASSA TRAÇO 1:3 (CIMENTO E AREIA). AF_05/2020 (M2)</t>
          </r>
        </is>
      </c>
      <c r="D814" s="2" t="inlineStr"/>
      <c r="E814" s="2" t="inlineStr"/>
      <c r="F814" s="2" t="inlineStr"/>
      <c r="G814" s="2" t="inlineStr"/>
      <c r="H814" s="2" t="inlineStr"/>
      <c r="I814" s="2" t="inlineStr"/>
      <c r="J814" s="4" t="n">
        <f>ROUND(SUM(F817),2)</f>
        <v>580.27</v>
      </c>
    </row>
    <row r="815" customHeight="1" ht="15">
      <c r="A815" s="5" t="inlineStr"/>
      <c r="B815" s="5" t="inlineStr"/>
      <c r="C815" s="5" t="inlineStr"/>
      <c r="D815" s="6" t="inlineStr">
        <is>
          <r>
            <t xml:space="preserve">COMPR</t>
          </r>
        </is>
      </c>
      <c r="E815" s="6" t="inlineStr">
        <is>
          <r>
            <t xml:space="preserve">LARG</t>
          </r>
        </is>
      </c>
      <c r="F815" s="6" t="inlineStr">
        <is>
          <r>
            <t xml:space="preserve">QTD</t>
          </r>
        </is>
      </c>
      <c r="G815" s="3" t="inlineStr"/>
      <c r="H815" s="3" t="inlineStr"/>
      <c r="I815" s="3" t="inlineStr"/>
      <c r="J815" s="3" t="inlineStr"/>
    </row>
    <row r="816" customHeight="1" ht="13">
      <c r="A816" s="7" t="inlineStr">
        <is>
          <r>
            <t xml:space="preserve">E.0 Á E.6 +11,88</t>
          </r>
        </is>
      </c>
      <c r="B816" s="7" t="inlineStr"/>
      <c r="C816" s="8" t="inlineStr">
        <is>
          <r>
            <t xml:space="preserve">COMPR*LARG</t>
          </r>
        </is>
      </c>
      <c r="D816" s="9" t="n">
        <v>131.88</v>
      </c>
      <c r="E816" s="9" t="n">
        <v>4.4</v>
      </c>
      <c r="F816" s="10" t="n">
        <f>ROUND(D816 * E816,2)</f>
        <v>580.27</v>
      </c>
      <c r="G816" s="3" t="inlineStr"/>
      <c r="H816" s="3" t="inlineStr"/>
      <c r="I816" s="3" t="inlineStr"/>
      <c r="J816" s="3" t="inlineStr"/>
    </row>
    <row r="817" customHeight="1" ht="15">
      <c r="A817" s="11" t="inlineStr"/>
      <c r="B817" s="11" t="inlineStr"/>
      <c r="C817" s="12" t="inlineStr"/>
      <c r="D817" s="13" t="inlineStr"/>
      <c r="E817" s="13" t="inlineStr"/>
      <c r="F817" s="14" t="n">
        <f>ROUND(SUM(F816:F816),2)</f>
        <v>580.27</v>
      </c>
      <c r="G817" s="3" t="inlineStr"/>
      <c r="H817" s="3" t="inlineStr"/>
      <c r="I817" s="3" t="inlineStr"/>
      <c r="J817" s="3" t="inlineStr"/>
    </row>
    <row r="818" customHeight="1" ht="10">
      <c r="A818" s="1" t="inlineStr"/>
      <c r="B818" s="1" t="inlineStr"/>
      <c r="C818" s="1" t="inlineStr"/>
      <c r="D818" s="1" t="inlineStr"/>
      <c r="E818" s="3" t="inlineStr"/>
      <c r="F818" s="3" t="inlineStr"/>
      <c r="G818" s="3" t="inlineStr"/>
      <c r="H818" s="3" t="inlineStr"/>
      <c r="I818" s="3" t="inlineStr"/>
      <c r="J818" s="3" t="inlineStr"/>
    </row>
    <row r="819" customHeight="1" ht="12">
      <c r="A819" s="3" t="inlineStr"/>
      <c r="B819" s="3" t="inlineStr"/>
      <c r="C819" s="3" t="inlineStr"/>
      <c r="D819" s="3" t="inlineStr"/>
      <c r="E819" s="15" t="inlineStr">
        <f>"TOTAL DA MEMÓRIA DE CÁLCULO: "&amp;TEXT(J814,"0,00")</f>
        <is>
          <r>
            <t xml:space="preserve">TOTAL DA MEMÓRIA DE CÁLCULO: 580,27</t>
          </r>
        </is>
      </c>
      <c r="F819" s="15" t="inlineStr"/>
      <c r="G819" s="15" t="inlineStr"/>
      <c r="H819" s="15" t="inlineStr"/>
      <c r="I819" s="15" t="inlineStr"/>
      <c r="J819" s="15" t="inlineStr"/>
    </row>
    <row r="820" customHeight="1" ht="10">
      <c r="A820" s="1" t="inlineStr"/>
      <c r="B820" s="1" t="inlineStr"/>
      <c r="C820" s="1" t="inlineStr"/>
      <c r="D820" s="1" t="inlineStr"/>
      <c r="E820" s="1" t="inlineStr"/>
      <c r="F820" s="3" t="inlineStr"/>
      <c r="G820" s="3" t="inlineStr"/>
      <c r="H820" s="3" t="inlineStr"/>
      <c r="I820" s="3" t="inlineStr"/>
      <c r="J820" s="3" t="inlineStr"/>
    </row>
    <row r="821" customHeight="1" ht="31">
      <c r="A821" s="2" t="inlineStr">
        <is>
          <r>
            <t xml:space="preserve">6.6.4</t>
          </r>
        </is>
      </c>
      <c r="B821" s="2" t="inlineStr">
        <is>
          <r>
            <t xml:space="preserve">94287</t>
          </r>
        </is>
      </c>
      <c r="C821" s="2" t="inlineStr">
        <is>
          <r>
            <t xml:space="preserve">EXECUÇÃO DE SARJETA DE CONCRETO USINADO, MOLDADA IN LOCO EM TRECHO RETO, 30 CM BASE X 10 CM ALTURA. AF_01/2024 (M)</t>
          </r>
        </is>
      </c>
      <c r="D821" s="2" t="inlineStr"/>
      <c r="E821" s="2" t="inlineStr"/>
      <c r="F821" s="2" t="inlineStr"/>
      <c r="G821" s="2" t="inlineStr"/>
      <c r="H821" s="2" t="inlineStr"/>
      <c r="I821" s="2" t="inlineStr"/>
      <c r="J821" s="4" t="n">
        <f>ROUND(SUM(F824),2)</f>
        <v>263.76</v>
      </c>
    </row>
    <row r="822" customHeight="1" ht="15">
      <c r="A822" s="5" t="inlineStr"/>
      <c r="B822" s="5" t="inlineStr"/>
      <c r="C822" s="5" t="inlineStr"/>
      <c r="D822" s="6" t="inlineStr">
        <is>
          <r>
            <t xml:space="preserve">COMPR</t>
          </r>
        </is>
      </c>
      <c r="E822" s="6" t="inlineStr">
        <is>
          <r>
            <t xml:space="preserve">QUANT</t>
          </r>
        </is>
      </c>
      <c r="F822" s="6" t="inlineStr">
        <is>
          <r>
            <t xml:space="preserve">QTD</t>
          </r>
        </is>
      </c>
      <c r="G822" s="3" t="inlineStr"/>
      <c r="H822" s="3" t="inlineStr"/>
      <c r="I822" s="3" t="inlineStr"/>
      <c r="J822" s="3" t="inlineStr"/>
    </row>
    <row r="823" customHeight="1" ht="13">
      <c r="A823" s="7" t="inlineStr">
        <is>
          <r>
            <t xml:space="preserve">E.0 Á E.6 +11,88</t>
          </r>
        </is>
      </c>
      <c r="B823" s="7" t="inlineStr"/>
      <c r="C823" s="8" t="inlineStr">
        <is>
          <r>
            <t xml:space="preserve">COMPR*QUANT</t>
          </r>
        </is>
      </c>
      <c r="D823" s="9" t="n">
        <v>131.88</v>
      </c>
      <c r="E823" s="9" t="n">
        <v>2.0</v>
      </c>
      <c r="F823" s="10" t="n">
        <f>ROUND(D823 * E823,2)</f>
        <v>263.76</v>
      </c>
      <c r="G823" s="3" t="inlineStr"/>
      <c r="H823" s="3" t="inlineStr"/>
      <c r="I823" s="3" t="inlineStr"/>
      <c r="J823" s="3" t="inlineStr"/>
    </row>
    <row r="824" customHeight="1" ht="15">
      <c r="A824" s="11" t="inlineStr"/>
      <c r="B824" s="11" t="inlineStr"/>
      <c r="C824" s="12" t="inlineStr"/>
      <c r="D824" s="13" t="inlineStr"/>
      <c r="E824" s="13" t="inlineStr"/>
      <c r="F824" s="14" t="n">
        <f>ROUND(SUM(F823:F823),2)</f>
        <v>263.76</v>
      </c>
      <c r="G824" s="3" t="inlineStr"/>
      <c r="H824" s="3" t="inlineStr"/>
      <c r="I824" s="3" t="inlineStr"/>
      <c r="J824" s="3" t="inlineStr"/>
    </row>
    <row r="825" customHeight="1" ht="10">
      <c r="A825" s="1" t="inlineStr"/>
      <c r="B825" s="1" t="inlineStr"/>
      <c r="C825" s="1" t="inlineStr"/>
      <c r="D825" s="1" t="inlineStr"/>
      <c r="E825" s="3" t="inlineStr"/>
      <c r="F825" s="3" t="inlineStr"/>
      <c r="G825" s="3" t="inlineStr"/>
      <c r="H825" s="3" t="inlineStr"/>
      <c r="I825" s="3" t="inlineStr"/>
      <c r="J825" s="3" t="inlineStr"/>
    </row>
    <row r="826" customHeight="1" ht="12">
      <c r="A826" s="3" t="inlineStr"/>
      <c r="B826" s="3" t="inlineStr"/>
      <c r="C826" s="3" t="inlineStr"/>
      <c r="D826" s="3" t="inlineStr"/>
      <c r="E826" s="15" t="inlineStr">
        <f>"TOTAL DA MEMÓRIA DE CÁLCULO: "&amp;TEXT(J821,"0,00")</f>
        <is>
          <r>
            <t xml:space="preserve">TOTAL DA MEMÓRIA DE CÁLCULO: 263,76</t>
          </r>
        </is>
      </c>
      <c r="F826" s="15" t="inlineStr"/>
      <c r="G826" s="15" t="inlineStr"/>
      <c r="H826" s="15" t="inlineStr"/>
      <c r="I826" s="15" t="inlineStr"/>
      <c r="J826" s="15" t="inlineStr"/>
    </row>
    <row r="827" customHeight="1" ht="10">
      <c r="A827" s="1" t="inlineStr"/>
      <c r="B827" s="1" t="inlineStr"/>
      <c r="C827" s="1" t="inlineStr"/>
      <c r="D827" s="1" t="inlineStr"/>
      <c r="E827" s="1" t="inlineStr"/>
      <c r="F827" s="3" t="inlineStr"/>
      <c r="G827" s="3" t="inlineStr"/>
      <c r="H827" s="3" t="inlineStr"/>
      <c r="I827" s="3" t="inlineStr"/>
      <c r="J827" s="3" t="inlineStr"/>
    </row>
    <row r="828" customHeight="1" ht="20">
      <c r="A828" s="2" t="inlineStr">
        <is>
          <r>
            <t xml:space="preserve">6.7. SINALIZAÇÃO</t>
          </r>
        </is>
      </c>
      <c r="B828" s="2" t="inlineStr"/>
      <c r="C828" s="2" t="inlineStr"/>
      <c r="D828" s="2" t="inlineStr"/>
      <c r="E828" s="2" t="inlineStr"/>
      <c r="F828" s="2" t="inlineStr"/>
      <c r="G828" s="2" t="inlineStr"/>
      <c r="H828" s="2" t="inlineStr"/>
      <c r="I828" s="2" t="inlineStr"/>
      <c r="J828" s="2" t="inlineStr"/>
    </row>
    <row r="829" customHeight="1" ht="10">
      <c r="A829" s="1" t="inlineStr"/>
      <c r="B829" s="1" t="inlineStr"/>
      <c r="C829" s="1" t="inlineStr"/>
      <c r="D829" s="1" t="inlineStr"/>
      <c r="E829" s="3" t="inlineStr"/>
      <c r="F829" s="3" t="inlineStr"/>
      <c r="G829" s="3" t="inlineStr"/>
      <c r="H829" s="3" t="inlineStr"/>
      <c r="I829" s="3" t="inlineStr"/>
      <c r="J829" s="3" t="inlineStr"/>
    </row>
    <row r="830" customHeight="1" ht="43">
      <c r="A830" s="2" t="inlineStr">
        <is>
          <r>
            <t xml:space="preserve">6.7.1</t>
          </r>
        </is>
      </c>
      <c r="B830" s="2" t="inlineStr">
        <is>
          <r>
            <t xml:space="preserve">CP-S02555-PMSLM</t>
          </r>
        </is>
      </c>
      <c r="C830" s="2" t="inlineStr">
        <is>
          <r>
            <t xml:space="preserve">PLACA 20X45 CM EM CHAPA ESMALTADA PARA IDENTIFICAÇÃO DE LOGRADOUROS (UN)</t>
          </r>
        </is>
      </c>
      <c r="D830" s="2" t="inlineStr"/>
      <c r="E830" s="2" t="inlineStr"/>
      <c r="F830" s="2" t="inlineStr"/>
      <c r="G830" s="2" t="inlineStr"/>
      <c r="H830" s="2" t="inlineStr"/>
      <c r="I830" s="2" t="inlineStr"/>
      <c r="J830" s="4" t="n">
        <f>ROUND(SUM(E833),2)</f>
        <v>2.0</v>
      </c>
    </row>
    <row r="831" customHeight="1" ht="15">
      <c r="A831" s="5" t="inlineStr"/>
      <c r="B831" s="5" t="inlineStr"/>
      <c r="C831" s="5" t="inlineStr"/>
      <c r="D831" s="6" t="inlineStr">
        <is>
          <r>
            <t xml:space="preserve">QUANT</t>
          </r>
        </is>
      </c>
      <c r="E831" s="6" t="inlineStr">
        <is>
          <r>
            <t xml:space="preserve">QTD</t>
          </r>
        </is>
      </c>
      <c r="F831" s="3" t="inlineStr"/>
      <c r="G831" s="3" t="inlineStr"/>
      <c r="H831" s="3" t="inlineStr"/>
      <c r="I831" s="3" t="inlineStr"/>
      <c r="J831" s="3" t="inlineStr"/>
    </row>
    <row r="832" customHeight="1" ht="13">
      <c r="A832" s="7" t="inlineStr">
        <is>
          <r>
            <t xml:space="preserve">E 6,00+11,88</t>
          </r>
        </is>
      </c>
      <c r="B832" s="7" t="inlineStr"/>
      <c r="C832" s="8" t="inlineStr">
        <is>
          <r>
            <t xml:space="preserve">QUANT</t>
          </r>
        </is>
      </c>
      <c r="D832" s="9" t="n">
        <v>2.0</v>
      </c>
      <c r="E832" s="10" t="n">
        <f>ROUND(D832,2)</f>
        <v>2.0</v>
      </c>
      <c r="F832" s="3" t="inlineStr"/>
      <c r="G832" s="3" t="inlineStr"/>
      <c r="H832" s="3" t="inlineStr"/>
      <c r="I832" s="3" t="inlineStr"/>
      <c r="J832" s="3" t="inlineStr"/>
    </row>
    <row r="833" customHeight="1" ht="15">
      <c r="A833" s="11" t="inlineStr"/>
      <c r="B833" s="11" t="inlineStr"/>
      <c r="C833" s="12" t="inlineStr"/>
      <c r="D833" s="13" t="inlineStr"/>
      <c r="E833" s="14" t="n">
        <f>ROUND(SUM(E832:E832),2)</f>
        <v>2.0</v>
      </c>
      <c r="F833" s="3" t="inlineStr"/>
      <c r="G833" s="3" t="inlineStr"/>
      <c r="H833" s="3" t="inlineStr"/>
      <c r="I833" s="3" t="inlineStr"/>
      <c r="J833" s="3" t="inlineStr"/>
    </row>
    <row r="834" customHeight="1" ht="10">
      <c r="A834" s="1" t="inlineStr"/>
      <c r="B834" s="1" t="inlineStr"/>
      <c r="C834" s="1" t="inlineStr"/>
      <c r="D834" s="1" t="inlineStr"/>
      <c r="E834" s="3" t="inlineStr"/>
      <c r="F834" s="3" t="inlineStr"/>
      <c r="G834" s="3" t="inlineStr"/>
      <c r="H834" s="3" t="inlineStr"/>
      <c r="I834" s="3" t="inlineStr"/>
      <c r="J834" s="3" t="inlineStr"/>
    </row>
    <row r="835" customHeight="1" ht="12">
      <c r="A835" s="3" t="inlineStr"/>
      <c r="B835" s="3" t="inlineStr"/>
      <c r="C835" s="3" t="inlineStr"/>
      <c r="D835" s="3" t="inlineStr"/>
      <c r="E835" s="15" t="inlineStr">
        <f>"TOTAL DA MEMÓRIA DE CÁLCULO: "&amp;TEXT(J830,"0,00")</f>
        <is>
          <r>
            <t xml:space="preserve">TOTAL DA MEMÓRIA DE CÁLCULO: 2,00</t>
          </r>
        </is>
      </c>
      <c r="F835" s="15" t="inlineStr"/>
      <c r="G835" s="15" t="inlineStr"/>
      <c r="H835" s="15" t="inlineStr"/>
      <c r="I835" s="15" t="inlineStr"/>
      <c r="J835" s="15" t="inlineStr"/>
    </row>
    <row r="836" customHeight="1" ht="10">
      <c r="A836" s="1" t="inlineStr"/>
      <c r="B836" s="1" t="inlineStr"/>
      <c r="C836" s="1" t="inlineStr"/>
      <c r="D836" s="1" t="inlineStr"/>
      <c r="E836" s="1" t="inlineStr"/>
      <c r="F836" s="3" t="inlineStr"/>
      <c r="G836" s="3" t="inlineStr"/>
      <c r="H836" s="3" t="inlineStr"/>
      <c r="I836" s="3" t="inlineStr"/>
      <c r="J836" s="3" t="inlineStr"/>
    </row>
    <row r="837" customHeight="1" ht="31">
      <c r="A837" s="2" t="inlineStr">
        <is>
          <r>
            <t xml:space="preserve">6.7.2</t>
          </r>
        </is>
      </c>
      <c r="B837" s="2" t="inlineStr">
        <is>
          <r>
            <t xml:space="preserve">102498</t>
          </r>
        </is>
      </c>
      <c r="C837" s="2" t="inlineStr">
        <is>
          <r>
            <t xml:space="preserve">PINTURA DE MEIO-FIO COM TINTA BRANCA A BASE DE CAL (CAIAÇÃO). AF_05/2021 (M)</t>
          </r>
        </is>
      </c>
      <c r="D837" s="2" t="inlineStr"/>
      <c r="E837" s="2" t="inlineStr"/>
      <c r="F837" s="2" t="inlineStr"/>
      <c r="G837" s="2" t="inlineStr"/>
      <c r="H837" s="2" t="inlineStr"/>
      <c r="I837" s="2" t="inlineStr"/>
      <c r="J837" s="4" t="n">
        <f>ROUND(SUM(F840),2)</f>
        <v>263.76</v>
      </c>
    </row>
    <row r="838" customHeight="1" ht="15">
      <c r="A838" s="5" t="inlineStr"/>
      <c r="B838" s="5" t="inlineStr"/>
      <c r="C838" s="5" t="inlineStr"/>
      <c r="D838" s="6" t="inlineStr">
        <is>
          <r>
            <t xml:space="preserve">COMPR</t>
          </r>
        </is>
      </c>
      <c r="E838" s="6" t="inlineStr">
        <is>
          <r>
            <t xml:space="preserve">LARG</t>
          </r>
        </is>
      </c>
      <c r="F838" s="6" t="inlineStr">
        <is>
          <r>
            <t xml:space="preserve">QTD</t>
          </r>
        </is>
      </c>
      <c r="G838" s="3" t="inlineStr"/>
      <c r="H838" s="3" t="inlineStr"/>
      <c r="I838" s="3" t="inlineStr"/>
      <c r="J838" s="3" t="inlineStr"/>
    </row>
    <row r="839" customHeight="1" ht="13">
      <c r="A839" s="7" t="inlineStr">
        <is>
          <r>
            <t xml:space="preserve">E 6,00+11,88</t>
          </r>
        </is>
      </c>
      <c r="B839" s="7" t="inlineStr"/>
      <c r="C839" s="8" t="inlineStr">
        <is>
          <r>
            <t xml:space="preserve">COMPR*LARG</t>
          </r>
        </is>
      </c>
      <c r="D839" s="9" t="n">
        <v>131.88</v>
      </c>
      <c r="E839" s="9" t="n">
        <v>2.0</v>
      </c>
      <c r="F839" s="10" t="n">
        <f>ROUND(D839 * E839,2)</f>
        <v>263.76</v>
      </c>
      <c r="G839" s="3" t="inlineStr"/>
      <c r="H839" s="3" t="inlineStr"/>
      <c r="I839" s="3" t="inlineStr"/>
      <c r="J839" s="3" t="inlineStr"/>
    </row>
    <row r="840" customHeight="1" ht="15">
      <c r="A840" s="11" t="inlineStr"/>
      <c r="B840" s="11" t="inlineStr"/>
      <c r="C840" s="12" t="inlineStr"/>
      <c r="D840" s="13" t="inlineStr"/>
      <c r="E840" s="13" t="inlineStr"/>
      <c r="F840" s="14" t="n">
        <f>ROUND(SUM(F839:F839),2)</f>
        <v>263.76</v>
      </c>
      <c r="G840" s="3" t="inlineStr"/>
      <c r="H840" s="3" t="inlineStr"/>
      <c r="I840" s="3" t="inlineStr"/>
      <c r="J840" s="3" t="inlineStr"/>
    </row>
    <row r="841" customHeight="1" ht="10">
      <c r="A841" s="1" t="inlineStr"/>
      <c r="B841" s="1" t="inlineStr"/>
      <c r="C841" s="1" t="inlineStr"/>
      <c r="D841" s="1" t="inlineStr"/>
      <c r="E841" s="3" t="inlineStr"/>
      <c r="F841" s="3" t="inlineStr"/>
      <c r="G841" s="3" t="inlineStr"/>
      <c r="H841" s="3" t="inlineStr"/>
      <c r="I841" s="3" t="inlineStr"/>
      <c r="J841" s="3" t="inlineStr"/>
    </row>
    <row r="842" customHeight="1" ht="12">
      <c r="A842" s="3" t="inlineStr"/>
      <c r="B842" s="3" t="inlineStr"/>
      <c r="C842" s="3" t="inlineStr"/>
      <c r="D842" s="3" t="inlineStr"/>
      <c r="E842" s="15" t="inlineStr">
        <f>"TOTAL DA MEMÓRIA DE CÁLCULO: "&amp;TEXT(J837,"0,00")</f>
        <is>
          <r>
            <t xml:space="preserve">TOTAL DA MEMÓRIA DE CÁLCULO: 263,76</t>
          </r>
        </is>
      </c>
      <c r="F842" s="15" t="inlineStr"/>
      <c r="G842" s="15" t="inlineStr"/>
      <c r="H842" s="15" t="inlineStr"/>
      <c r="I842" s="15" t="inlineStr"/>
      <c r="J842" s="15" t="inlineStr"/>
    </row>
    <row r="843" customHeight="1" ht="10">
      <c r="A843" s="1" t="inlineStr"/>
      <c r="B843" s="1" t="inlineStr"/>
      <c r="C843" s="1" t="inlineStr"/>
      <c r="D843" s="1" t="inlineStr"/>
      <c r="E843" s="1" t="inlineStr"/>
      <c r="F843" s="3" t="inlineStr"/>
      <c r="G843" s="3" t="inlineStr"/>
      <c r="H843" s="3" t="inlineStr"/>
      <c r="I843" s="3" t="inlineStr"/>
      <c r="J843" s="3" t="inlineStr"/>
    </row>
    <row r="844" customHeight="1" ht="20">
      <c r="A844" s="2" t="inlineStr">
        <is>
          <r>
            <t xml:space="preserve">7. 2° TRAVESSA ETTORE LABANCA</t>
          </r>
        </is>
      </c>
      <c r="B844" s="2" t="inlineStr"/>
      <c r="C844" s="2" t="inlineStr"/>
      <c r="D844" s="2" t="inlineStr"/>
      <c r="E844" s="2" t="inlineStr"/>
      <c r="F844" s="2" t="inlineStr"/>
      <c r="G844" s="2" t="inlineStr"/>
      <c r="H844" s="2" t="inlineStr"/>
      <c r="I844" s="2" t="inlineStr"/>
      <c r="J844" s="2" t="inlineStr"/>
    </row>
    <row r="845" customHeight="1" ht="10">
      <c r="A845" s="1" t="inlineStr"/>
      <c r="B845" s="1" t="inlineStr"/>
      <c r="C845" s="1" t="inlineStr"/>
      <c r="D845" s="1" t="inlineStr"/>
      <c r="E845" s="3" t="inlineStr"/>
      <c r="F845" s="3" t="inlineStr"/>
      <c r="G845" s="3" t="inlineStr"/>
      <c r="H845" s="3" t="inlineStr"/>
      <c r="I845" s="3" t="inlineStr"/>
      <c r="J845" s="3" t="inlineStr"/>
    </row>
    <row r="846" customHeight="1" ht="20">
      <c r="A846" s="2" t="inlineStr">
        <is>
          <r>
            <t xml:space="preserve">7.1. MOVIMENTAÇÃO DE TERRA</t>
          </r>
        </is>
      </c>
      <c r="B846" s="2" t="inlineStr"/>
      <c r="C846" s="2" t="inlineStr"/>
      <c r="D846" s="2" t="inlineStr"/>
      <c r="E846" s="2" t="inlineStr"/>
      <c r="F846" s="2" t="inlineStr"/>
      <c r="G846" s="2" t="inlineStr"/>
      <c r="H846" s="2" t="inlineStr"/>
      <c r="I846" s="2" t="inlineStr"/>
      <c r="J846" s="2" t="inlineStr"/>
    </row>
    <row r="847" customHeight="1" ht="10">
      <c r="A847" s="1" t="inlineStr"/>
      <c r="B847" s="1" t="inlineStr"/>
      <c r="C847" s="1" t="inlineStr"/>
      <c r="D847" s="1" t="inlineStr"/>
      <c r="E847" s="3" t="inlineStr"/>
      <c r="F847" s="3" t="inlineStr"/>
      <c r="G847" s="3" t="inlineStr"/>
      <c r="H847" s="3" t="inlineStr"/>
      <c r="I847" s="3" t="inlineStr"/>
      <c r="J847" s="3" t="inlineStr"/>
    </row>
    <row r="848" customHeight="1" ht="43">
      <c r="A848" s="2" t="inlineStr">
        <is>
          <r>
            <t xml:space="preserve">7.1.1</t>
          </r>
        </is>
      </c>
      <c r="B848" s="2" t="inlineStr">
        <is>
          <r>
            <t xml:space="preserve">100576</t>
          </r>
        </is>
      </c>
      <c r="C848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848" s="2" t="inlineStr"/>
      <c r="E848" s="2" t="inlineStr"/>
      <c r="F848" s="2" t="inlineStr"/>
      <c r="G848" s="2" t="inlineStr"/>
      <c r="H848" s="2" t="inlineStr"/>
      <c r="I848" s="2" t="inlineStr"/>
      <c r="J848" s="4" t="n">
        <f>ROUND(SUM(G853),2)</f>
        <v>399.38</v>
      </c>
    </row>
    <row r="849" customHeight="1" ht="15">
      <c r="A849" s="5" t="inlineStr"/>
      <c r="B849" s="5" t="inlineStr"/>
      <c r="C849" s="5" t="inlineStr"/>
      <c r="D849" s="6" t="inlineStr">
        <is>
          <r>
            <t xml:space="preserve">COMPR</t>
          </r>
        </is>
      </c>
      <c r="E849" s="6" t="inlineStr">
        <is>
          <r>
            <t xml:space="preserve">LARG</t>
          </r>
        </is>
      </c>
      <c r="F849" s="6" t="inlineStr">
        <is>
          <r>
            <t xml:space="preserve">M2</t>
          </r>
        </is>
      </c>
      <c r="G849" s="6" t="inlineStr">
        <is>
          <r>
            <t xml:space="preserve">QTD</t>
          </r>
        </is>
      </c>
      <c r="H849" s="3" t="inlineStr"/>
      <c r="I849" s="3" t="inlineStr"/>
      <c r="J849" s="3" t="inlineStr"/>
    </row>
    <row r="850" customHeight="1" ht="19">
      <c r="A850" s="7" t="inlineStr">
        <is>
          <r>
            <t xml:space="preserve">PC COM A RUA JESUS OBTIDO EM PROJETO</t>
          </r>
        </is>
      </c>
      <c r="B850" s="7" t="inlineStr"/>
      <c r="C850" s="8" t="inlineStr">
        <is>
          <r>
            <t xml:space="preserve">M2</t>
          </r>
        </is>
      </c>
      <c r="D850" s="9" t="n">
        <v>0.0</v>
      </c>
      <c r="E850" s="9" t="n">
        <v>0.0</v>
      </c>
      <c r="F850" s="9" t="n">
        <v>21.44</v>
      </c>
      <c r="G850" s="10" t="n">
        <f>ROUND(F850,2)</f>
        <v>21.44</v>
      </c>
      <c r="H850" s="3" t="inlineStr"/>
      <c r="I850" s="3" t="inlineStr"/>
      <c r="J850" s="3" t="inlineStr"/>
    </row>
    <row r="851" customHeight="1" ht="13">
      <c r="A851" s="7" t="inlineStr">
        <is>
          <r>
            <t xml:space="preserve">E 4,00+10,79</t>
          </r>
        </is>
      </c>
      <c r="B851" s="7" t="inlineStr"/>
      <c r="C851" s="8" t="inlineStr">
        <is>
          <r>
            <t xml:space="preserve">COMPR*LARG</t>
          </r>
        </is>
      </c>
      <c r="D851" s="9" t="n">
        <v>85.31</v>
      </c>
      <c r="E851" s="9" t="n">
        <v>4.2</v>
      </c>
      <c r="F851" s="9" t="n">
        <v>0.0</v>
      </c>
      <c r="G851" s="10" t="n">
        <f>ROUND(D851 * E851,2)</f>
        <v>358.3</v>
      </c>
      <c r="H851" s="3" t="inlineStr"/>
      <c r="I851" s="3" t="inlineStr"/>
      <c r="J851" s="3" t="inlineStr"/>
    </row>
    <row r="852" customHeight="1" ht="27">
      <c r="A852" s="7" t="inlineStr">
        <is>
          <r>
            <t xml:space="preserve">PC COM A RUA ETORRE LABANCA OBTIDO EM PROJETO</t>
          </r>
        </is>
      </c>
      <c r="B852" s="7" t="inlineStr"/>
      <c r="C852" s="8" t="inlineStr">
        <is>
          <r>
            <t xml:space="preserve">M2</t>
          </r>
        </is>
      </c>
      <c r="D852" s="9" t="n">
        <v>0.0</v>
      </c>
      <c r="E852" s="9" t="n">
        <v>0.0</v>
      </c>
      <c r="F852" s="9" t="n">
        <v>19.64</v>
      </c>
      <c r="G852" s="10" t="n">
        <f>ROUND(F852,2)</f>
        <v>19.64</v>
      </c>
      <c r="H852" s="3" t="inlineStr"/>
      <c r="I852" s="3" t="inlineStr"/>
      <c r="J852" s="3" t="inlineStr"/>
    </row>
    <row r="853" customHeight="1" ht="15">
      <c r="A853" s="11" t="inlineStr"/>
      <c r="B853" s="11" t="inlineStr"/>
      <c r="C853" s="12" t="inlineStr"/>
      <c r="D853" s="13" t="inlineStr"/>
      <c r="E853" s="13" t="inlineStr"/>
      <c r="F853" s="13" t="inlineStr"/>
      <c r="G853" s="14" t="n">
        <f>ROUND(SUM(G850:G852),2)</f>
        <v>399.38</v>
      </c>
      <c r="H853" s="3" t="inlineStr"/>
      <c r="I853" s="3" t="inlineStr"/>
      <c r="J853" s="3" t="inlineStr"/>
    </row>
    <row r="854" customHeight="1" ht="10">
      <c r="A854" s="1" t="inlineStr"/>
      <c r="B854" s="1" t="inlineStr"/>
      <c r="C854" s="1" t="inlineStr"/>
      <c r="D854" s="1" t="inlineStr"/>
      <c r="E854" s="3" t="inlineStr"/>
      <c r="F854" s="3" t="inlineStr"/>
      <c r="G854" s="3" t="inlineStr"/>
      <c r="H854" s="3" t="inlineStr"/>
      <c r="I854" s="3" t="inlineStr"/>
      <c r="J854" s="3" t="inlineStr"/>
    </row>
    <row r="855" customHeight="1" ht="12">
      <c r="A855" s="3" t="inlineStr"/>
      <c r="B855" s="3" t="inlineStr"/>
      <c r="C855" s="3" t="inlineStr"/>
      <c r="D855" s="3" t="inlineStr"/>
      <c r="E855" s="15" t="inlineStr">
        <f>"TOTAL DA MEMÓRIA DE CÁLCULO: "&amp;TEXT(J848,"0,00")</f>
        <is>
          <r>
            <t xml:space="preserve">TOTAL DA MEMÓRIA DE CÁLCULO: 399,38</t>
          </r>
        </is>
      </c>
      <c r="F855" s="15" t="inlineStr"/>
      <c r="G855" s="15" t="inlineStr"/>
      <c r="H855" s="15" t="inlineStr"/>
      <c r="I855" s="15" t="inlineStr"/>
      <c r="J855" s="15" t="inlineStr"/>
    </row>
    <row r="856" customHeight="1" ht="10">
      <c r="A856" s="1" t="inlineStr"/>
      <c r="B856" s="1" t="inlineStr"/>
      <c r="C856" s="1" t="inlineStr"/>
      <c r="D856" s="1" t="inlineStr"/>
      <c r="E856" s="1" t="inlineStr"/>
      <c r="F856" s="3" t="inlineStr"/>
      <c r="G856" s="3" t="inlineStr"/>
      <c r="H856" s="3" t="inlineStr"/>
      <c r="I856" s="3" t="inlineStr"/>
      <c r="J856" s="3" t="inlineStr"/>
    </row>
    <row r="857" customHeight="1" ht="43">
      <c r="A857" s="2" t="inlineStr">
        <is>
          <r>
            <t xml:space="preserve">7.1.2</t>
          </r>
        </is>
      </c>
      <c r="B857" s="2" t="inlineStr">
        <is>
          <r>
            <t xml:space="preserve">96396</t>
          </r>
        </is>
      </c>
      <c r="C857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857" s="2" t="inlineStr"/>
      <c r="E857" s="2" t="inlineStr"/>
      <c r="F857" s="2" t="inlineStr"/>
      <c r="G857" s="2" t="inlineStr"/>
      <c r="H857" s="2" t="inlineStr"/>
      <c r="I857" s="2" t="inlineStr"/>
      <c r="J857" s="4" t="n">
        <f>ROUND(SUM(H862),2)</f>
        <v>47.93</v>
      </c>
    </row>
    <row r="858" customHeight="1" ht="15">
      <c r="A858" s="5" t="inlineStr"/>
      <c r="B858" s="5" t="inlineStr"/>
      <c r="C858" s="5" t="inlineStr"/>
      <c r="D858" s="6" t="inlineStr">
        <is>
          <r>
            <t xml:space="preserve">COMPR</t>
          </r>
        </is>
      </c>
      <c r="E858" s="6" t="inlineStr">
        <is>
          <r>
            <t xml:space="preserve">LARG</t>
          </r>
        </is>
      </c>
      <c r="F858" s="6" t="inlineStr">
        <is>
          <r>
            <t xml:space="preserve">M2</t>
          </r>
        </is>
      </c>
      <c r="G858" s="6" t="inlineStr">
        <is>
          <r>
            <t xml:space="preserve">ESP</t>
          </r>
        </is>
      </c>
      <c r="H858" s="6" t="inlineStr">
        <is>
          <r>
            <t xml:space="preserve">QTD</t>
          </r>
        </is>
      </c>
      <c r="I858" s="3" t="inlineStr"/>
      <c r="J858" s="3" t="inlineStr"/>
    </row>
    <row r="859" customHeight="1" ht="13">
      <c r="A859" s="7" t="inlineStr">
        <is>
          <r>
            <t xml:space="preserve">E 4,00+10,79</t>
          </r>
        </is>
      </c>
      <c r="B859" s="7" t="inlineStr"/>
      <c r="C859" s="8" t="inlineStr">
        <is>
          <r>
            <t xml:space="preserve">COMPR*LARG*ESP</t>
          </r>
        </is>
      </c>
      <c r="D859" s="9" t="n">
        <v>85.31</v>
      </c>
      <c r="E859" s="9" t="n">
        <v>4.2</v>
      </c>
      <c r="F859" s="9" t="n">
        <v>0.0</v>
      </c>
      <c r="G859" s="9" t="n">
        <v>0.12</v>
      </c>
      <c r="H859" s="10" t="n">
        <f>ROUND(D859 * E859 * G859,2)</f>
        <v>43.0</v>
      </c>
      <c r="I859" s="3" t="inlineStr"/>
      <c r="J859" s="3" t="inlineStr"/>
    </row>
    <row r="860" customHeight="1" ht="19">
      <c r="A860" s="7" t="inlineStr">
        <is>
          <r>
            <t xml:space="preserve">PC COM A RUA JESUS OBTIDO EM PROJETO</t>
          </r>
        </is>
      </c>
      <c r="B860" s="7" t="inlineStr"/>
      <c r="C860" s="8" t="inlineStr">
        <is>
          <r>
            <t xml:space="preserve">M2*ESP</t>
          </r>
        </is>
      </c>
      <c r="D860" s="9" t="n">
        <v>0.0</v>
      </c>
      <c r="E860" s="9" t="n">
        <v>0.0</v>
      </c>
      <c r="F860" s="9" t="n">
        <v>21.44</v>
      </c>
      <c r="G860" s="9" t="n">
        <v>0.12</v>
      </c>
      <c r="H860" s="10" t="n">
        <f>ROUND(F860 * G860,2)</f>
        <v>2.57</v>
      </c>
      <c r="I860" s="3" t="inlineStr"/>
      <c r="J860" s="3" t="inlineStr"/>
    </row>
    <row r="861" customHeight="1" ht="27">
      <c r="A861" s="7" t="inlineStr">
        <is>
          <r>
            <t xml:space="preserve">PC COM A RUA ETORRE LABANCA OBTIDO EM PROJETO</t>
          </r>
        </is>
      </c>
      <c r="B861" s="7" t="inlineStr"/>
      <c r="C861" s="8" t="inlineStr">
        <is>
          <r>
            <t xml:space="preserve">M2*ESP</t>
          </r>
        </is>
      </c>
      <c r="D861" s="9" t="n">
        <v>0.0</v>
      </c>
      <c r="E861" s="9" t="n">
        <v>0.0</v>
      </c>
      <c r="F861" s="9" t="n">
        <v>19.64</v>
      </c>
      <c r="G861" s="9" t="n">
        <v>0.12</v>
      </c>
      <c r="H861" s="10" t="n">
        <f>ROUND(F861 * G861,2)</f>
        <v>2.36</v>
      </c>
      <c r="I861" s="3" t="inlineStr"/>
      <c r="J861" s="3" t="inlineStr"/>
    </row>
    <row r="862" customHeight="1" ht="15">
      <c r="A862" s="11" t="inlineStr"/>
      <c r="B862" s="11" t="inlineStr"/>
      <c r="C862" s="12" t="inlineStr"/>
      <c r="D862" s="13" t="inlineStr"/>
      <c r="E862" s="13" t="inlineStr"/>
      <c r="F862" s="13" t="inlineStr"/>
      <c r="G862" s="13" t="inlineStr"/>
      <c r="H862" s="14" t="n">
        <f>ROUND(SUM(H859:H861),2)</f>
        <v>47.93</v>
      </c>
      <c r="I862" s="3" t="inlineStr"/>
      <c r="J862" s="3" t="inlineStr"/>
    </row>
    <row r="863" customHeight="1" ht="10">
      <c r="A863" s="1" t="inlineStr"/>
      <c r="B863" s="1" t="inlineStr"/>
      <c r="C863" s="1" t="inlineStr"/>
      <c r="D863" s="1" t="inlineStr"/>
      <c r="E863" s="3" t="inlineStr"/>
      <c r="F863" s="3" t="inlineStr"/>
      <c r="G863" s="3" t="inlineStr"/>
      <c r="H863" s="3" t="inlineStr"/>
      <c r="I863" s="3" t="inlineStr"/>
      <c r="J863" s="3" t="inlineStr"/>
    </row>
    <row r="864" customHeight="1" ht="12">
      <c r="A864" s="3" t="inlineStr"/>
      <c r="B864" s="3" t="inlineStr"/>
      <c r="C864" s="3" t="inlineStr"/>
      <c r="D864" s="3" t="inlineStr"/>
      <c r="E864" s="15" t="inlineStr">
        <f>"TOTAL DA MEMÓRIA DE CÁLCULO: "&amp;TEXT(J857,"0,00")</f>
        <is>
          <r>
            <t xml:space="preserve">TOTAL DA MEMÓRIA DE CÁLCULO: 47,93</t>
          </r>
        </is>
      </c>
      <c r="F864" s="15" t="inlineStr"/>
      <c r="G864" s="15" t="inlineStr"/>
      <c r="H864" s="15" t="inlineStr"/>
      <c r="I864" s="15" t="inlineStr"/>
      <c r="J864" s="15" t="inlineStr"/>
    </row>
    <row r="865" customHeight="1" ht="10">
      <c r="A865" s="1" t="inlineStr"/>
      <c r="B865" s="1" t="inlineStr"/>
      <c r="C865" s="1" t="inlineStr"/>
      <c r="D865" s="1" t="inlineStr"/>
      <c r="E865" s="1" t="inlineStr"/>
      <c r="F865" s="3" t="inlineStr"/>
      <c r="G865" s="3" t="inlineStr"/>
      <c r="H865" s="3" t="inlineStr"/>
      <c r="I865" s="3" t="inlineStr"/>
      <c r="J865" s="3" t="inlineStr"/>
    </row>
    <row r="866" customHeight="1" ht="43">
      <c r="A866" s="2" t="inlineStr">
        <is>
          <r>
            <t xml:space="preserve">7.1.3</t>
          </r>
        </is>
      </c>
      <c r="B866" s="2" t="inlineStr">
        <is>
          <r>
            <t xml:space="preserve">CP-19.07.580-PMSLM</t>
          </r>
        </is>
      </c>
      <c r="C866" s="2" t="inlineStr">
        <is>
          <r>
            <t xml:space="preserve">REBAIXAMENTO DE PENA D'ÁGUA, INCLUINDO COMPLEMENTO DE TUBULAÇÃO, CONEXÕES, ESCAVAÇÃO E REATERRO. (UN)</t>
          </r>
        </is>
      </c>
      <c r="D866" s="2" t="inlineStr"/>
      <c r="E866" s="2" t="inlineStr"/>
      <c r="F866" s="2" t="inlineStr"/>
      <c r="G866" s="2" t="inlineStr"/>
      <c r="H866" s="2" t="inlineStr"/>
      <c r="I866" s="2" t="inlineStr"/>
      <c r="J866" s="4" t="n">
        <f>ROUND(SUM(E869),2)</f>
        <v>14.0</v>
      </c>
    </row>
    <row r="867" customHeight="1" ht="15">
      <c r="A867" s="5" t="inlineStr"/>
      <c r="B867" s="5" t="inlineStr"/>
      <c r="C867" s="5" t="inlineStr"/>
      <c r="D867" s="6" t="inlineStr">
        <is>
          <r>
            <t xml:space="preserve">QUANT</t>
          </r>
        </is>
      </c>
      <c r="E867" s="6" t="inlineStr">
        <is>
          <r>
            <t xml:space="preserve">QTD</t>
          </r>
        </is>
      </c>
      <c r="F867" s="3" t="inlineStr"/>
      <c r="G867" s="3" t="inlineStr"/>
      <c r="H867" s="3" t="inlineStr"/>
      <c r="I867" s="3" t="inlineStr"/>
      <c r="J867" s="3" t="inlineStr"/>
    </row>
    <row r="868" customHeight="1" ht="13">
      <c r="A868" s="7" t="inlineStr">
        <is>
          <r>
            <t xml:space="preserve">E 4,00+10,79</t>
          </r>
        </is>
      </c>
      <c r="B868" s="7" t="inlineStr"/>
      <c r="C868" s="8" t="inlineStr">
        <is>
          <r>
            <t xml:space="preserve">QUANT</t>
          </r>
        </is>
      </c>
      <c r="D868" s="9" t="n">
        <v>14.0</v>
      </c>
      <c r="E868" s="10" t="n">
        <f>ROUND(D868,2)</f>
        <v>14.0</v>
      </c>
      <c r="F868" s="3" t="inlineStr"/>
      <c r="G868" s="3" t="inlineStr"/>
      <c r="H868" s="3" t="inlineStr"/>
      <c r="I868" s="3" t="inlineStr"/>
      <c r="J868" s="3" t="inlineStr"/>
    </row>
    <row r="869" customHeight="1" ht="15">
      <c r="A869" s="11" t="inlineStr"/>
      <c r="B869" s="11" t="inlineStr"/>
      <c r="C869" s="12" t="inlineStr"/>
      <c r="D869" s="13" t="inlineStr"/>
      <c r="E869" s="14" t="n">
        <f>ROUND(SUM(E868:E868),2)</f>
        <v>14.0</v>
      </c>
      <c r="F869" s="3" t="inlineStr"/>
      <c r="G869" s="3" t="inlineStr"/>
      <c r="H869" s="3" t="inlineStr"/>
      <c r="I869" s="3" t="inlineStr"/>
      <c r="J869" s="3" t="inlineStr"/>
    </row>
    <row r="870" customHeight="1" ht="10">
      <c r="A870" s="1" t="inlineStr"/>
      <c r="B870" s="1" t="inlineStr"/>
      <c r="C870" s="1" t="inlineStr"/>
      <c r="D870" s="1" t="inlineStr"/>
      <c r="E870" s="3" t="inlineStr"/>
      <c r="F870" s="3" t="inlineStr"/>
      <c r="G870" s="3" t="inlineStr"/>
      <c r="H870" s="3" t="inlineStr"/>
      <c r="I870" s="3" t="inlineStr"/>
      <c r="J870" s="3" t="inlineStr"/>
    </row>
    <row r="871" customHeight="1" ht="12">
      <c r="A871" s="3" t="inlineStr"/>
      <c r="B871" s="3" t="inlineStr"/>
      <c r="C871" s="3" t="inlineStr"/>
      <c r="D871" s="3" t="inlineStr"/>
      <c r="E871" s="15" t="inlineStr">
        <f>"TOTAL DA MEMÓRIA DE CÁLCULO: "&amp;TEXT(J866,"0,00")</f>
        <is>
          <r>
            <t xml:space="preserve">TOTAL DA MEMÓRIA DE CÁLCULO: 14,00</t>
          </r>
        </is>
      </c>
      <c r="F871" s="15" t="inlineStr"/>
      <c r="G871" s="15" t="inlineStr"/>
      <c r="H871" s="15" t="inlineStr"/>
      <c r="I871" s="15" t="inlineStr"/>
      <c r="J871" s="15" t="inlineStr"/>
    </row>
    <row r="872" customHeight="1" ht="10">
      <c r="A872" s="1" t="inlineStr"/>
      <c r="B872" s="1" t="inlineStr"/>
      <c r="C872" s="1" t="inlineStr"/>
      <c r="D872" s="1" t="inlineStr"/>
      <c r="E872" s="1" t="inlineStr"/>
      <c r="F872" s="3" t="inlineStr"/>
      <c r="G872" s="3" t="inlineStr"/>
      <c r="H872" s="3" t="inlineStr"/>
      <c r="I872" s="3" t="inlineStr"/>
      <c r="J872" s="3" t="inlineStr"/>
    </row>
    <row r="873" customHeight="1" ht="55">
      <c r="A873" s="2" t="inlineStr">
        <is>
          <r>
            <t xml:space="preserve">7.1.4</t>
          </r>
        </is>
      </c>
      <c r="B873" s="2" t="inlineStr">
        <is>
          <r>
            <t xml:space="preserve">100974</t>
          </r>
        </is>
      </c>
      <c r="C873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873" s="2" t="inlineStr"/>
      <c r="E873" s="2" t="inlineStr"/>
      <c r="F873" s="2" t="inlineStr"/>
      <c r="G873" s="2" t="inlineStr"/>
      <c r="H873" s="2" t="inlineStr"/>
      <c r="I873" s="2" t="inlineStr"/>
      <c r="J873" s="4" t="n">
        <f>ROUND(SUM(H877),2)</f>
        <v>157.37</v>
      </c>
    </row>
    <row r="874" customHeight="1" ht="15">
      <c r="A874" s="5" t="inlineStr"/>
      <c r="B874" s="5" t="inlineStr"/>
      <c r="C874" s="5" t="inlineStr"/>
      <c r="D874" s="6" t="inlineStr">
        <is>
          <r>
            <t xml:space="preserve">VOL</t>
          </r>
        </is>
      </c>
      <c r="E874" s="6" t="inlineStr">
        <is>
          <r>
            <t xml:space="preserve">ÁREA</t>
          </r>
        </is>
      </c>
      <c r="F874" s="6" t="inlineStr">
        <is>
          <r>
            <t xml:space="preserve">ESPESSURA</t>
          </r>
        </is>
      </c>
      <c r="G874" s="6" t="inlineStr">
        <is>
          <r>
            <t xml:space="preserve">EMPOL</t>
          </r>
        </is>
      </c>
      <c r="H874" s="6" t="inlineStr">
        <is>
          <r>
            <t xml:space="preserve">QTD</t>
          </r>
        </is>
      </c>
      <c r="I874" s="3" t="inlineStr"/>
      <c r="J874" s="3" t="inlineStr"/>
    </row>
    <row r="875" customHeight="1" ht="19">
      <c r="A875" s="7" t="inlineStr">
        <is>
          <r>
            <t xml:space="preserve">ÁREA DE REGUL. ITEM 7.1.2</t>
          </r>
        </is>
      </c>
      <c r="B875" s="7" t="inlineStr"/>
      <c r="C875" s="8" t="inlineStr">
        <is>
          <r>
            <t xml:space="preserve">ÁREA*ESPESSURA*EMPOL</t>
          </r>
        </is>
      </c>
      <c r="D875" s="9" t="n">
        <v>0.0</v>
      </c>
      <c r="E875" s="9" t="n">
        <v>399.38</v>
      </c>
      <c r="F875" s="9" t="n">
        <v>0.2</v>
      </c>
      <c r="G875" s="9" t="n">
        <v>1.25</v>
      </c>
      <c r="H875" s="10" t="n">
        <f>ROUND(E875 * F875 * G875,2)</f>
        <v>99.85</v>
      </c>
      <c r="I875" s="3" t="inlineStr"/>
      <c r="J875" s="3" t="inlineStr"/>
    </row>
    <row r="876" customHeight="1" ht="19">
      <c r="A876" s="7" t="inlineStr">
        <is>
          <r>
            <t xml:space="preserve">REF. BRITA GRAD. ITEM 7.1.3</t>
          </r>
        </is>
      </c>
      <c r="B876" s="7" t="inlineStr"/>
      <c r="C876" s="8" t="inlineStr">
        <is>
          <r>
            <t xml:space="preserve">VOL*EMPOL</t>
          </r>
        </is>
      </c>
      <c r="D876" s="9" t="n">
        <v>47.93</v>
      </c>
      <c r="E876" s="9" t="n">
        <v>0.0</v>
      </c>
      <c r="F876" s="9" t="n">
        <v>0.0</v>
      </c>
      <c r="G876" s="9" t="n">
        <v>1.2</v>
      </c>
      <c r="H876" s="10" t="n">
        <f>ROUND(D876 * G876,2)</f>
        <v>57.52</v>
      </c>
      <c r="I876" s="3" t="inlineStr"/>
      <c r="J876" s="3" t="inlineStr"/>
    </row>
    <row r="877" customHeight="1" ht="15">
      <c r="A877" s="11" t="inlineStr"/>
      <c r="B877" s="11" t="inlineStr"/>
      <c r="C877" s="12" t="inlineStr"/>
      <c r="D877" s="13" t="inlineStr"/>
      <c r="E877" s="13" t="inlineStr"/>
      <c r="F877" s="13" t="inlineStr"/>
      <c r="G877" s="13" t="inlineStr"/>
      <c r="H877" s="14" t="n">
        <f>ROUND(SUM(H875:H876),2)</f>
        <v>157.37</v>
      </c>
      <c r="I877" s="3" t="inlineStr"/>
      <c r="J877" s="3" t="inlineStr"/>
    </row>
    <row r="878" customHeight="1" ht="10">
      <c r="A878" s="1" t="inlineStr"/>
      <c r="B878" s="1" t="inlineStr"/>
      <c r="C878" s="1" t="inlineStr"/>
      <c r="D878" s="1" t="inlineStr"/>
      <c r="E878" s="3" t="inlineStr"/>
      <c r="F878" s="3" t="inlineStr"/>
      <c r="G878" s="3" t="inlineStr"/>
      <c r="H878" s="3" t="inlineStr"/>
      <c r="I878" s="3" t="inlineStr"/>
      <c r="J878" s="3" t="inlineStr"/>
    </row>
    <row r="879" customHeight="1" ht="12">
      <c r="A879" s="3" t="inlineStr"/>
      <c r="B879" s="3" t="inlineStr"/>
      <c r="C879" s="3" t="inlineStr"/>
      <c r="D879" s="3" t="inlineStr"/>
      <c r="E879" s="15" t="inlineStr">
        <f>"TOTAL DA MEMÓRIA DE CÁLCULO: "&amp;TEXT(J873,"0,00")</f>
        <is>
          <r>
            <t xml:space="preserve">TOTAL DA MEMÓRIA DE CÁLCULO: 157,37</t>
          </r>
        </is>
      </c>
      <c r="F879" s="15" t="inlineStr"/>
      <c r="G879" s="15" t="inlineStr"/>
      <c r="H879" s="15" t="inlineStr"/>
      <c r="I879" s="15" t="inlineStr"/>
      <c r="J879" s="15" t="inlineStr"/>
    </row>
    <row r="880" customHeight="1" ht="10">
      <c r="A880" s="1" t="inlineStr"/>
      <c r="B880" s="1" t="inlineStr"/>
      <c r="C880" s="1" t="inlineStr"/>
      <c r="D880" s="1" t="inlineStr"/>
      <c r="E880" s="1" t="inlineStr"/>
      <c r="F880" s="3" t="inlineStr"/>
      <c r="G880" s="3" t="inlineStr"/>
      <c r="H880" s="3" t="inlineStr"/>
      <c r="I880" s="3" t="inlineStr"/>
      <c r="J880" s="3" t="inlineStr"/>
    </row>
    <row r="881" customHeight="1" ht="43">
      <c r="A881" s="2" t="inlineStr">
        <is>
          <r>
            <t xml:space="preserve">7.1.5</t>
          </r>
        </is>
      </c>
      <c r="B881" s="2" t="inlineStr">
        <is>
          <r>
            <t xml:space="preserve">95875</t>
          </r>
        </is>
      </c>
      <c r="C881" s="2" t="inlineStr">
        <is>
          <r>
            <t xml:space="preserve">TRANSPORTE COM CAMINHÃO BASCULANTE DE 10 M³, EM VIA URBANA PAVIMENTADA, DMT ATÉ 30 KM (UNIDADE: M3XKM). AF_07/2020 (M3XKM)</t>
          </r>
        </is>
      </c>
      <c r="D881" s="2" t="inlineStr"/>
      <c r="E881" s="2" t="inlineStr"/>
      <c r="F881" s="2" t="inlineStr"/>
      <c r="G881" s="2" t="inlineStr"/>
      <c r="H881" s="2" t="inlineStr"/>
      <c r="I881" s="2" t="inlineStr"/>
      <c r="J881" s="4" t="n">
        <f>ROUND(SUM(I885),2)</f>
        <v>2324.55</v>
      </c>
    </row>
    <row r="882" customHeight="1" ht="15">
      <c r="A882" s="5" t="inlineStr"/>
      <c r="B882" s="5" t="inlineStr"/>
      <c r="C882" s="5" t="inlineStr"/>
      <c r="D882" s="6" t="inlineStr">
        <is>
          <r>
            <t xml:space="preserve">VOL</t>
          </r>
        </is>
      </c>
      <c r="E882" s="6" t="inlineStr">
        <is>
          <r>
            <t xml:space="preserve">ÁREA</t>
          </r>
        </is>
      </c>
      <c r="F882" s="6" t="inlineStr">
        <is>
          <r>
            <t xml:space="preserve">ESPESSURA</t>
          </r>
        </is>
      </c>
      <c r="G882" s="6" t="inlineStr">
        <is>
          <r>
            <t xml:space="preserve">EMPOL</t>
          </r>
        </is>
      </c>
      <c r="H882" s="6" t="inlineStr">
        <is>
          <r>
            <t xml:space="preserve">KM</t>
          </r>
        </is>
      </c>
      <c r="I882" s="6" t="inlineStr">
        <is>
          <r>
            <t xml:space="preserve">QTD</t>
          </r>
        </is>
      </c>
      <c r="J882" s="3" t="inlineStr"/>
    </row>
    <row r="883" customHeight="1" ht="19">
      <c r="A883" s="7" t="inlineStr">
        <is>
          <r>
            <t xml:space="preserve">ÁREA DE REGUL. ITEM 7.1.2</t>
          </r>
        </is>
      </c>
      <c r="B883" s="7" t="inlineStr"/>
      <c r="C883" s="8" t="inlineStr">
        <is>
          <r>
            <t xml:space="preserve">ÁREA*ESPESSURA*EMPOL*KM	</t>
          </r>
        </is>
      </c>
      <c r="D883" s="9" t="n">
        <v>0.0</v>
      </c>
      <c r="E883" s="9" t="n">
        <v>399.38</v>
      </c>
      <c r="F883" s="9" t="n">
        <v>0.2</v>
      </c>
      <c r="G883" s="9" t="n">
        <v>1.25</v>
      </c>
      <c r="H883" s="9" t="n">
        <v>6.0</v>
      </c>
      <c r="I883" s="10" t="n">
        <f>ROUND(E883 * F883 * G883 * H883,2)</f>
        <v>599.07</v>
      </c>
      <c r="J883" s="3" t="inlineStr"/>
    </row>
    <row r="884" customHeight="1" ht="19">
      <c r="A884" s="7" t="inlineStr">
        <is>
          <r>
            <t xml:space="preserve">REF. BRITA GRAD. ITEM 7.1.3</t>
          </r>
        </is>
      </c>
      <c r="B884" s="7" t="inlineStr"/>
      <c r="C884" s="8" t="inlineStr">
        <is>
          <r>
            <t xml:space="preserve">VOL*EMPOL*KM</t>
          </r>
        </is>
      </c>
      <c r="D884" s="9" t="n">
        <v>47.93</v>
      </c>
      <c r="E884" s="9" t="n">
        <v>0.0</v>
      </c>
      <c r="F884" s="9" t="n">
        <v>0.0</v>
      </c>
      <c r="G884" s="9" t="n">
        <v>1.2</v>
      </c>
      <c r="H884" s="9" t="n">
        <v>30.0</v>
      </c>
      <c r="I884" s="10" t="n">
        <f>ROUND(D884 * G884 * H884,2)</f>
        <v>1725.48</v>
      </c>
      <c r="J884" s="3" t="inlineStr"/>
    </row>
    <row r="885" customHeight="1" ht="15">
      <c r="A885" s="11" t="inlineStr"/>
      <c r="B885" s="11" t="inlineStr"/>
      <c r="C885" s="12" t="inlineStr"/>
      <c r="D885" s="13" t="inlineStr"/>
      <c r="E885" s="13" t="inlineStr"/>
      <c r="F885" s="13" t="inlineStr"/>
      <c r="G885" s="13" t="inlineStr"/>
      <c r="H885" s="13" t="inlineStr"/>
      <c r="I885" s="14" t="n">
        <f>ROUND(SUM(I883:I884),2)</f>
        <v>2324.55</v>
      </c>
      <c r="J885" s="3" t="inlineStr"/>
    </row>
    <row r="886" customHeight="1" ht="10">
      <c r="A886" s="1" t="inlineStr"/>
      <c r="B886" s="1" t="inlineStr"/>
      <c r="C886" s="1" t="inlineStr"/>
      <c r="D886" s="1" t="inlineStr"/>
      <c r="E886" s="3" t="inlineStr"/>
      <c r="F886" s="3" t="inlineStr"/>
      <c r="G886" s="3" t="inlineStr"/>
      <c r="H886" s="3" t="inlineStr"/>
      <c r="I886" s="3" t="inlineStr"/>
      <c r="J886" s="3" t="inlineStr"/>
    </row>
    <row r="887" customHeight="1" ht="12">
      <c r="A887" s="3" t="inlineStr"/>
      <c r="B887" s="3" t="inlineStr"/>
      <c r="C887" s="3" t="inlineStr"/>
      <c r="D887" s="3" t="inlineStr"/>
      <c r="E887" s="15" t="inlineStr">
        <f>"TOTAL DA MEMÓRIA DE CÁLCULO: "&amp;TEXT(J881,"0,00")</f>
        <is>
          <r>
            <t xml:space="preserve">TOTAL DA MEMÓRIA DE CÁLCULO: 2.324,55</t>
          </r>
        </is>
      </c>
      <c r="F887" s="15" t="inlineStr"/>
      <c r="G887" s="15" t="inlineStr"/>
      <c r="H887" s="15" t="inlineStr"/>
      <c r="I887" s="15" t="inlineStr"/>
      <c r="J887" s="15" t="inlineStr"/>
    </row>
    <row r="888" customHeight="1" ht="10">
      <c r="A888" s="1" t="inlineStr"/>
      <c r="B888" s="1" t="inlineStr"/>
      <c r="C888" s="1" t="inlineStr"/>
      <c r="D888" s="1" t="inlineStr"/>
      <c r="E888" s="1" t="inlineStr"/>
      <c r="F888" s="3" t="inlineStr"/>
      <c r="G888" s="3" t="inlineStr"/>
      <c r="H888" s="3" t="inlineStr"/>
      <c r="I888" s="3" t="inlineStr"/>
      <c r="J888" s="3" t="inlineStr"/>
    </row>
    <row r="889" customHeight="1" ht="20">
      <c r="A889" s="2" t="inlineStr">
        <is>
          <r>
            <t xml:space="preserve">7.2. DRENAGEM</t>
          </r>
        </is>
      </c>
      <c r="B889" s="2" t="inlineStr"/>
      <c r="C889" s="2" t="inlineStr"/>
      <c r="D889" s="2" t="inlineStr"/>
      <c r="E889" s="2" t="inlineStr"/>
      <c r="F889" s="2" t="inlineStr"/>
      <c r="G889" s="2" t="inlineStr"/>
      <c r="H889" s="2" t="inlineStr"/>
      <c r="I889" s="2" t="inlineStr"/>
      <c r="J889" s="2" t="inlineStr"/>
    </row>
    <row r="890" customHeight="1" ht="10">
      <c r="A890" s="1" t="inlineStr"/>
      <c r="B890" s="1" t="inlineStr"/>
      <c r="C890" s="1" t="inlineStr"/>
      <c r="D890" s="1" t="inlineStr"/>
      <c r="E890" s="3" t="inlineStr"/>
      <c r="F890" s="3" t="inlineStr"/>
      <c r="G890" s="3" t="inlineStr"/>
      <c r="H890" s="3" t="inlineStr"/>
      <c r="I890" s="3" t="inlineStr"/>
      <c r="J890" s="3" t="inlineStr"/>
    </row>
    <row r="891" customHeight="1" ht="20">
      <c r="A891" s="2" t="inlineStr">
        <is>
          <r>
            <t xml:space="preserve">7.2.1</t>
          </r>
        </is>
      </c>
      <c r="B891" s="2" t="inlineStr">
        <is>
          <r>
            <t xml:space="preserve">93358</t>
          </r>
        </is>
      </c>
      <c r="C891" s="2" t="inlineStr">
        <is>
          <r>
            <t xml:space="preserve">ESCAVAÇÃO MANUAL DE VALA. AF_09/2024 (M3)</t>
          </r>
        </is>
      </c>
      <c r="D891" s="2" t="inlineStr"/>
      <c r="E891" s="2" t="inlineStr"/>
      <c r="F891" s="2" t="inlineStr"/>
      <c r="G891" s="2" t="inlineStr"/>
      <c r="H891" s="2" t="inlineStr"/>
      <c r="I891" s="2" t="inlineStr"/>
      <c r="J891" s="4" t="n">
        <f>ROUND(SUM(H894),2)</f>
        <v>21.6</v>
      </c>
    </row>
    <row r="892" customHeight="1" ht="15">
      <c r="A892" s="5" t="inlineStr"/>
      <c r="B892" s="5" t="inlineStr"/>
      <c r="C892" s="5" t="inlineStr"/>
      <c r="D892" s="6" t="inlineStr">
        <is>
          <r>
            <t xml:space="preserve">COMPR</t>
          </r>
        </is>
      </c>
      <c r="E892" s="6" t="inlineStr">
        <is>
          <r>
            <t xml:space="preserve">LARG</t>
          </r>
        </is>
      </c>
      <c r="F892" s="6" t="inlineStr">
        <is>
          <r>
            <t xml:space="preserve">ALT</t>
          </r>
        </is>
      </c>
      <c r="G892" s="6" t="inlineStr">
        <is>
          <r>
            <t xml:space="preserve">QUANT</t>
          </r>
        </is>
      </c>
      <c r="H892" s="6" t="inlineStr">
        <is>
          <r>
            <t xml:space="preserve">QTD</t>
          </r>
        </is>
      </c>
      <c r="I892" s="3" t="inlineStr"/>
      <c r="J892" s="3" t="inlineStr"/>
    </row>
    <row r="893" customHeight="1" ht="19">
      <c r="A893" s="7" t="inlineStr">
        <is>
          <r>
            <t xml:space="preserve">TUBULAÇÕES DE   150MM</t>
          </r>
        </is>
      </c>
      <c r="B893" s="7" t="inlineStr"/>
      <c r="C893" s="8" t="inlineStr">
        <is>
          <r>
            <t xml:space="preserve">COMPR*LARG*ALT*QUANT</t>
          </r>
        </is>
      </c>
      <c r="D893" s="9" t="n">
        <v>108.0</v>
      </c>
      <c r="E893" s="9" t="n">
        <v>0.4</v>
      </c>
      <c r="F893" s="9" t="n">
        <v>0.5</v>
      </c>
      <c r="G893" s="9" t="n">
        <v>1.0</v>
      </c>
      <c r="H893" s="10" t="n">
        <f>ROUND(D893 * E893 * F893 * G893,2)</f>
        <v>21.6</v>
      </c>
      <c r="I893" s="3" t="inlineStr"/>
      <c r="J893" s="3" t="inlineStr"/>
    </row>
    <row r="894" customHeight="1" ht="15">
      <c r="A894" s="11" t="inlineStr"/>
      <c r="B894" s="11" t="inlineStr"/>
      <c r="C894" s="12" t="inlineStr"/>
      <c r="D894" s="13" t="inlineStr"/>
      <c r="E894" s="13" t="inlineStr"/>
      <c r="F894" s="13" t="inlineStr"/>
      <c r="G894" s="13" t="inlineStr"/>
      <c r="H894" s="14" t="n">
        <f>ROUND(SUM(H893:H893),2)</f>
        <v>21.6</v>
      </c>
      <c r="I894" s="3" t="inlineStr"/>
      <c r="J894" s="3" t="inlineStr"/>
    </row>
    <row r="895" customHeight="1" ht="10">
      <c r="A895" s="1" t="inlineStr"/>
      <c r="B895" s="1" t="inlineStr"/>
      <c r="C895" s="1" t="inlineStr"/>
      <c r="D895" s="1" t="inlineStr"/>
      <c r="E895" s="3" t="inlineStr"/>
      <c r="F895" s="3" t="inlineStr"/>
      <c r="G895" s="3" t="inlineStr"/>
      <c r="H895" s="3" t="inlineStr"/>
      <c r="I895" s="3" t="inlineStr"/>
      <c r="J895" s="3" t="inlineStr"/>
    </row>
    <row r="896" customHeight="1" ht="12">
      <c r="A896" s="3" t="inlineStr"/>
      <c r="B896" s="3" t="inlineStr"/>
      <c r="C896" s="3" t="inlineStr"/>
      <c r="D896" s="3" t="inlineStr"/>
      <c r="E896" s="15" t="inlineStr">
        <f>"TOTAL DA MEMÓRIA DE CÁLCULO: "&amp;TEXT(J891,"0,00")</f>
        <is>
          <r>
            <t xml:space="preserve">TOTAL DA MEMÓRIA DE CÁLCULO: 21,60</t>
          </r>
        </is>
      </c>
      <c r="F896" s="15" t="inlineStr"/>
      <c r="G896" s="15" t="inlineStr"/>
      <c r="H896" s="15" t="inlineStr"/>
      <c r="I896" s="15" t="inlineStr"/>
      <c r="J896" s="15" t="inlineStr"/>
    </row>
    <row r="897" customHeight="1" ht="10">
      <c r="A897" s="1" t="inlineStr"/>
      <c r="B897" s="1" t="inlineStr"/>
      <c r="C897" s="1" t="inlineStr"/>
      <c r="D897" s="1" t="inlineStr"/>
      <c r="E897" s="1" t="inlineStr"/>
      <c r="F897" s="3" t="inlineStr"/>
      <c r="G897" s="3" t="inlineStr"/>
      <c r="H897" s="3" t="inlineStr"/>
      <c r="I897" s="3" t="inlineStr"/>
      <c r="J897" s="3" t="inlineStr"/>
    </row>
    <row r="898" customHeight="1" ht="43">
      <c r="A898" s="2" t="inlineStr">
        <is>
          <r>
            <t xml:space="preserve">7.2.2</t>
          </r>
        </is>
      </c>
      <c r="B898" s="2" t="inlineStr">
        <is>
          <r>
            <t xml:space="preserve">99260</t>
          </r>
        </is>
      </c>
      <c r="C898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898" s="2" t="inlineStr"/>
      <c r="E898" s="2" t="inlineStr"/>
      <c r="F898" s="2" t="inlineStr"/>
      <c r="G898" s="2" t="inlineStr"/>
      <c r="H898" s="2" t="inlineStr"/>
      <c r="I898" s="2" t="inlineStr"/>
      <c r="J898" s="4" t="n">
        <f>ROUND(SUM(E901),2)</f>
        <v>6.0</v>
      </c>
    </row>
    <row r="899" customHeight="1" ht="15">
      <c r="A899" s="5" t="inlineStr"/>
      <c r="B899" s="5" t="inlineStr"/>
      <c r="C899" s="5" t="inlineStr"/>
      <c r="D899" s="6" t="inlineStr">
        <is>
          <r>
            <t xml:space="preserve">QUANT</t>
          </r>
        </is>
      </c>
      <c r="E899" s="6" t="inlineStr">
        <is>
          <r>
            <t xml:space="preserve">QTD</t>
          </r>
        </is>
      </c>
      <c r="F899" s="3" t="inlineStr"/>
      <c r="G899" s="3" t="inlineStr"/>
      <c r="H899" s="3" t="inlineStr"/>
      <c r="I899" s="3" t="inlineStr"/>
      <c r="J899" s="3" t="inlineStr"/>
    </row>
    <row r="900" customHeight="1" ht="13">
      <c r="A900" s="7" t="inlineStr">
        <is>
          <r>
            <t xml:space="preserve">E. 4,00+10,79</t>
          </r>
        </is>
      </c>
      <c r="B900" s="7" t="inlineStr"/>
      <c r="C900" s="8" t="inlineStr">
        <is>
          <r>
            <t xml:space="preserve">QUANT</t>
          </r>
        </is>
      </c>
      <c r="D900" s="9" t="n">
        <v>6.0</v>
      </c>
      <c r="E900" s="10" t="n">
        <f>ROUND(D900,2)</f>
        <v>6.0</v>
      </c>
      <c r="F900" s="3" t="inlineStr"/>
      <c r="G900" s="3" t="inlineStr"/>
      <c r="H900" s="3" t="inlineStr"/>
      <c r="I900" s="3" t="inlineStr"/>
      <c r="J900" s="3" t="inlineStr"/>
    </row>
    <row r="901" customHeight="1" ht="15">
      <c r="A901" s="11" t="inlineStr"/>
      <c r="B901" s="11" t="inlineStr"/>
      <c r="C901" s="12" t="inlineStr"/>
      <c r="D901" s="13" t="inlineStr"/>
      <c r="E901" s="14" t="n">
        <f>ROUND(SUM(E900:E900),2)</f>
        <v>6.0</v>
      </c>
      <c r="F901" s="3" t="inlineStr"/>
      <c r="G901" s="3" t="inlineStr"/>
      <c r="H901" s="3" t="inlineStr"/>
      <c r="I901" s="3" t="inlineStr"/>
      <c r="J901" s="3" t="inlineStr"/>
    </row>
    <row r="902" customHeight="1" ht="10">
      <c r="A902" s="1" t="inlineStr"/>
      <c r="B902" s="1" t="inlineStr"/>
      <c r="C902" s="1" t="inlineStr"/>
      <c r="D902" s="1" t="inlineStr"/>
      <c r="E902" s="3" t="inlineStr"/>
      <c r="F902" s="3" t="inlineStr"/>
      <c r="G902" s="3" t="inlineStr"/>
      <c r="H902" s="3" t="inlineStr"/>
      <c r="I902" s="3" t="inlineStr"/>
      <c r="J902" s="3" t="inlineStr"/>
    </row>
    <row r="903" customHeight="1" ht="12">
      <c r="A903" s="3" t="inlineStr"/>
      <c r="B903" s="3" t="inlineStr"/>
      <c r="C903" s="3" t="inlineStr"/>
      <c r="D903" s="3" t="inlineStr"/>
      <c r="E903" s="15" t="inlineStr">
        <f>"TOTAL DA MEMÓRIA DE CÁLCULO: "&amp;TEXT(J898,"0,00")</f>
        <is>
          <r>
            <t xml:space="preserve">TOTAL DA MEMÓRIA DE CÁLCULO: 6,00</t>
          </r>
        </is>
      </c>
      <c r="F903" s="15" t="inlineStr"/>
      <c r="G903" s="15" t="inlineStr"/>
      <c r="H903" s="15" t="inlineStr"/>
      <c r="I903" s="15" t="inlineStr"/>
      <c r="J903" s="15" t="inlineStr"/>
    </row>
    <row r="904" customHeight="1" ht="10">
      <c r="A904" s="1" t="inlineStr"/>
      <c r="B904" s="1" t="inlineStr"/>
      <c r="C904" s="1" t="inlineStr"/>
      <c r="D904" s="1" t="inlineStr"/>
      <c r="E904" s="1" t="inlineStr"/>
      <c r="F904" s="3" t="inlineStr"/>
      <c r="G904" s="3" t="inlineStr"/>
      <c r="H904" s="3" t="inlineStr"/>
      <c r="I904" s="3" t="inlineStr"/>
      <c r="J904" s="3" t="inlineStr"/>
    </row>
    <row r="905" customHeight="1" ht="31">
      <c r="A905" s="2" t="inlineStr">
        <is>
          <r>
            <t xml:space="preserve">7.2.3</t>
          </r>
        </is>
      </c>
      <c r="B905" s="2" t="inlineStr">
        <is>
          <r>
            <t xml:space="preserve">104166</t>
          </r>
        </is>
      </c>
      <c r="C905" s="2" t="inlineStr">
        <is>
          <r>
            <t xml:space="preserve">TUBO PVC, SÉRIE R, ÁGUA PLUVIAL, DN 150 MM, FORNECIDO E INSTALADO EM RAMAL DE ENCAMINHAMENTO. AF_06/2022 (M)</t>
          </r>
        </is>
      </c>
      <c r="D905" s="2" t="inlineStr"/>
      <c r="E905" s="2" t="inlineStr"/>
      <c r="F905" s="2" t="inlineStr"/>
      <c r="G905" s="2" t="inlineStr"/>
      <c r="H905" s="2" t="inlineStr"/>
      <c r="I905" s="2" t="inlineStr"/>
      <c r="J905" s="4" t="n">
        <f>ROUND(SUM(F908),2)</f>
        <v>108.0</v>
      </c>
    </row>
    <row r="906" customHeight="1" ht="15">
      <c r="A906" s="5" t="inlineStr"/>
      <c r="B906" s="5" t="inlineStr"/>
      <c r="C906" s="5" t="inlineStr"/>
      <c r="D906" s="6" t="inlineStr">
        <is>
          <r>
            <t xml:space="preserve">COMPR</t>
          </r>
        </is>
      </c>
      <c r="E906" s="6" t="inlineStr">
        <is>
          <r>
            <t xml:space="preserve">QUANT</t>
          </r>
        </is>
      </c>
      <c r="F906" s="6" t="inlineStr">
        <is>
          <r>
            <t xml:space="preserve">QTD</t>
          </r>
        </is>
      </c>
      <c r="G906" s="3" t="inlineStr"/>
      <c r="H906" s="3" t="inlineStr"/>
      <c r="I906" s="3" t="inlineStr"/>
      <c r="J906" s="3" t="inlineStr"/>
    </row>
    <row r="907" customHeight="1" ht="13">
      <c r="A907" s="7" t="inlineStr"/>
      <c r="B907" s="7" t="inlineStr"/>
      <c r="C907" s="8" t="inlineStr">
        <is>
          <r>
            <t xml:space="preserve">COMPR*QUANT</t>
          </r>
        </is>
      </c>
      <c r="D907" s="9" t="n">
        <v>54.0</v>
      </c>
      <c r="E907" s="9" t="n">
        <v>2.0</v>
      </c>
      <c r="F907" s="10" t="n">
        <f>ROUND(D907 * E907,2)</f>
        <v>108.0</v>
      </c>
      <c r="G907" s="3" t="inlineStr"/>
      <c r="H907" s="3" t="inlineStr"/>
      <c r="I907" s="3" t="inlineStr"/>
      <c r="J907" s="3" t="inlineStr"/>
    </row>
    <row r="908" customHeight="1" ht="15">
      <c r="A908" s="11" t="inlineStr"/>
      <c r="B908" s="11" t="inlineStr"/>
      <c r="C908" s="12" t="inlineStr"/>
      <c r="D908" s="13" t="inlineStr"/>
      <c r="E908" s="13" t="inlineStr"/>
      <c r="F908" s="14" t="n">
        <f>ROUND(SUM(F907:F907),2)</f>
        <v>108.0</v>
      </c>
      <c r="G908" s="3" t="inlineStr"/>
      <c r="H908" s="3" t="inlineStr"/>
      <c r="I908" s="3" t="inlineStr"/>
      <c r="J908" s="3" t="inlineStr"/>
    </row>
    <row r="909" customHeight="1" ht="10">
      <c r="A909" s="1" t="inlineStr"/>
      <c r="B909" s="1" t="inlineStr"/>
      <c r="C909" s="1" t="inlineStr"/>
      <c r="D909" s="1" t="inlineStr"/>
      <c r="E909" s="3" t="inlineStr"/>
      <c r="F909" s="3" t="inlineStr"/>
      <c r="G909" s="3" t="inlineStr"/>
      <c r="H909" s="3" t="inlineStr"/>
      <c r="I909" s="3" t="inlineStr"/>
      <c r="J909" s="3" t="inlineStr"/>
    </row>
    <row r="910" customHeight="1" ht="12">
      <c r="A910" s="3" t="inlineStr"/>
      <c r="B910" s="3" t="inlineStr"/>
      <c r="C910" s="3" t="inlineStr"/>
      <c r="D910" s="3" t="inlineStr"/>
      <c r="E910" s="15" t="inlineStr">
        <f>"TOTAL DA MEMÓRIA DE CÁLCULO: "&amp;TEXT(J905,"0,00")</f>
        <is>
          <r>
            <t xml:space="preserve">TOTAL DA MEMÓRIA DE CÁLCULO: 108,00</t>
          </r>
        </is>
      </c>
      <c r="F910" s="15" t="inlineStr"/>
      <c r="G910" s="15" t="inlineStr"/>
      <c r="H910" s="15" t="inlineStr"/>
      <c r="I910" s="15" t="inlineStr"/>
      <c r="J910" s="15" t="inlineStr"/>
    </row>
    <row r="911" customHeight="1" ht="10">
      <c r="A911" s="1" t="inlineStr"/>
      <c r="B911" s="1" t="inlineStr"/>
      <c r="C911" s="1" t="inlineStr"/>
      <c r="D911" s="1" t="inlineStr"/>
      <c r="E911" s="1" t="inlineStr"/>
      <c r="F911" s="3" t="inlineStr"/>
      <c r="G911" s="3" t="inlineStr"/>
      <c r="H911" s="3" t="inlineStr"/>
      <c r="I911" s="3" t="inlineStr"/>
      <c r="J911" s="3" t="inlineStr"/>
    </row>
    <row r="912" customHeight="1" ht="43">
      <c r="A912" s="2" t="inlineStr">
        <is>
          <r>
            <t xml:space="preserve">7.2.4</t>
          </r>
        </is>
      </c>
      <c r="B912" s="2" t="inlineStr">
        <is>
          <r>
            <t xml:space="preserve">CP-19.07.580-PMSLM</t>
          </r>
        </is>
      </c>
      <c r="C912" s="2" t="inlineStr">
        <is>
          <r>
            <t xml:space="preserve">REBAIXAMENTO DE PENA D'ÁGUA, INCLUINDO COMPLEMENTO DE TUBULAÇÃO, CONEXÕES, ESCAVAÇÃO E REATERRO. (UN)</t>
          </r>
        </is>
      </c>
      <c r="D912" s="2" t="inlineStr"/>
      <c r="E912" s="2" t="inlineStr"/>
      <c r="F912" s="2" t="inlineStr"/>
      <c r="G912" s="2" t="inlineStr"/>
      <c r="H912" s="2" t="inlineStr"/>
      <c r="I912" s="2" t="inlineStr"/>
      <c r="J912" s="4" t="n">
        <f>ROUND(SUM(E915),2)</f>
        <v>1.91</v>
      </c>
    </row>
    <row r="913" customHeight="1" ht="15">
      <c r="A913" s="5" t="inlineStr"/>
      <c r="B913" s="5" t="inlineStr"/>
      <c r="C913" s="5" t="inlineStr"/>
      <c r="D913" s="6" t="inlineStr">
        <is>
          <r>
            <t xml:space="preserve">M3</t>
          </r>
        </is>
      </c>
      <c r="E913" s="6" t="inlineStr">
        <is>
          <r>
            <t xml:space="preserve">QTD</t>
          </r>
        </is>
      </c>
      <c r="F913" s="3" t="inlineStr"/>
      <c r="G913" s="3" t="inlineStr"/>
      <c r="H913" s="3" t="inlineStr"/>
      <c r="I913" s="3" t="inlineStr"/>
      <c r="J913" s="3" t="inlineStr"/>
    </row>
    <row r="914" customHeight="1" ht="13">
      <c r="A914" s="7" t="inlineStr">
        <is>
          <r>
            <t xml:space="preserve">REATERRO</t>
          </r>
        </is>
      </c>
      <c r="B914" s="7" t="inlineStr"/>
      <c r="C914" s="8" t="inlineStr">
        <is>
          <r>
            <t xml:space="preserve">M3</t>
          </r>
        </is>
      </c>
      <c r="D914" s="9" t="n">
        <v>1.91</v>
      </c>
      <c r="E914" s="10" t="n">
        <f>ROUND(D914,2)</f>
        <v>1.91</v>
      </c>
      <c r="F914" s="3" t="inlineStr"/>
      <c r="G914" s="3" t="inlineStr"/>
      <c r="H914" s="3" t="inlineStr"/>
      <c r="I914" s="3" t="inlineStr"/>
      <c r="J914" s="3" t="inlineStr"/>
    </row>
    <row r="915" customHeight="1" ht="15">
      <c r="A915" s="11" t="inlineStr"/>
      <c r="B915" s="11" t="inlineStr"/>
      <c r="C915" s="12" t="inlineStr"/>
      <c r="D915" s="13" t="inlineStr"/>
      <c r="E915" s="14" t="n">
        <f>ROUND(SUM(E914:E914),2)</f>
        <v>1.91</v>
      </c>
      <c r="F915" s="3" t="inlineStr"/>
      <c r="G915" s="3" t="inlineStr"/>
      <c r="H915" s="3" t="inlineStr"/>
      <c r="I915" s="3" t="inlineStr"/>
      <c r="J915" s="3" t="inlineStr"/>
    </row>
    <row r="916" customHeight="1" ht="10">
      <c r="A916" s="1" t="inlineStr"/>
      <c r="B916" s="1" t="inlineStr"/>
      <c r="C916" s="1" t="inlineStr"/>
      <c r="D916" s="1" t="inlineStr"/>
      <c r="E916" s="3" t="inlineStr"/>
      <c r="F916" s="3" t="inlineStr"/>
      <c r="G916" s="3" t="inlineStr"/>
      <c r="H916" s="3" t="inlineStr"/>
      <c r="I916" s="3" t="inlineStr"/>
      <c r="J916" s="3" t="inlineStr"/>
    </row>
    <row r="917" customHeight="1" ht="12">
      <c r="A917" s="3" t="inlineStr"/>
      <c r="B917" s="3" t="inlineStr"/>
      <c r="C917" s="3" t="inlineStr"/>
      <c r="D917" s="3" t="inlineStr"/>
      <c r="E917" s="15" t="inlineStr">
        <f>"TOTAL DA MEMÓRIA DE CÁLCULO: "&amp;TEXT(J912,"0,00")</f>
        <is>
          <r>
            <t xml:space="preserve">TOTAL DA MEMÓRIA DE CÁLCULO: 1,91</t>
          </r>
        </is>
      </c>
      <c r="F917" s="15" t="inlineStr"/>
      <c r="G917" s="15" t="inlineStr"/>
      <c r="H917" s="15" t="inlineStr"/>
      <c r="I917" s="15" t="inlineStr"/>
      <c r="J917" s="15" t="inlineStr"/>
    </row>
    <row r="918" customHeight="1" ht="10">
      <c r="A918" s="1" t="inlineStr"/>
      <c r="B918" s="1" t="inlineStr"/>
      <c r="C918" s="1" t="inlineStr"/>
      <c r="D918" s="1" t="inlineStr"/>
      <c r="E918" s="1" t="inlineStr"/>
      <c r="F918" s="3" t="inlineStr"/>
      <c r="G918" s="3" t="inlineStr"/>
      <c r="H918" s="3" t="inlineStr"/>
      <c r="I918" s="3" t="inlineStr"/>
      <c r="J918" s="3" t="inlineStr"/>
    </row>
    <row r="919" customHeight="1" ht="43">
      <c r="A919" s="2" t="inlineStr">
        <is>
          <r>
            <t xml:space="preserve">7.2.5</t>
          </r>
        </is>
      </c>
      <c r="B919" s="2" t="inlineStr">
        <is>
          <r>
            <t xml:space="preserve">CP-S96995S-87619112</t>
          </r>
        </is>
      </c>
      <c r="C919" s="2" t="inlineStr">
        <is>
          <r>
            <t xml:space="preserve">REATERRO MANUAL APILOADO COM SOQUETE. AF_10/2017 (FONTE: ORSE - SE - 2023/07 - S96995S) (M3)</t>
          </r>
        </is>
      </c>
      <c r="D919" s="2" t="inlineStr"/>
      <c r="E919" s="2" t="inlineStr"/>
      <c r="F919" s="2" t="inlineStr"/>
      <c r="G919" s="2" t="inlineStr"/>
      <c r="H919" s="2" t="inlineStr"/>
      <c r="I919" s="2" t="inlineStr"/>
      <c r="J919" s="4" t="n">
        <f>ROUND(SUM(E922),2)</f>
        <v>1.91</v>
      </c>
    </row>
    <row r="920" customHeight="1" ht="15">
      <c r="A920" s="5" t="inlineStr"/>
      <c r="B920" s="5" t="inlineStr"/>
      <c r="C920" s="5" t="inlineStr"/>
      <c r="D920" s="6" t="inlineStr">
        <is>
          <r>
            <t xml:space="preserve">M3</t>
          </r>
        </is>
      </c>
      <c r="E920" s="6" t="inlineStr">
        <is>
          <r>
            <t xml:space="preserve">QTD</t>
          </r>
        </is>
      </c>
      <c r="F920" s="3" t="inlineStr"/>
      <c r="G920" s="3" t="inlineStr"/>
      <c r="H920" s="3" t="inlineStr"/>
      <c r="I920" s="3" t="inlineStr"/>
      <c r="J920" s="3" t="inlineStr"/>
    </row>
    <row r="921" customHeight="1" ht="13">
      <c r="A921" s="7" t="inlineStr">
        <is>
          <r>
            <t xml:space="preserve">REATERRO</t>
          </r>
        </is>
      </c>
      <c r="B921" s="7" t="inlineStr"/>
      <c r="C921" s="8" t="inlineStr">
        <is>
          <r>
            <t xml:space="preserve">M3</t>
          </r>
        </is>
      </c>
      <c r="D921" s="9" t="n">
        <v>1.91</v>
      </c>
      <c r="E921" s="10" t="n">
        <f>ROUND(D921,2)</f>
        <v>1.91</v>
      </c>
      <c r="F921" s="3" t="inlineStr"/>
      <c r="G921" s="3" t="inlineStr"/>
      <c r="H921" s="3" t="inlineStr"/>
      <c r="I921" s="3" t="inlineStr"/>
      <c r="J921" s="3" t="inlineStr"/>
    </row>
    <row r="922" customHeight="1" ht="15">
      <c r="A922" s="11" t="inlineStr"/>
      <c r="B922" s="11" t="inlineStr"/>
      <c r="C922" s="12" t="inlineStr"/>
      <c r="D922" s="13" t="inlineStr"/>
      <c r="E922" s="14" t="n">
        <f>ROUND(SUM(E921:E921),2)</f>
        <v>1.91</v>
      </c>
      <c r="F922" s="3" t="inlineStr"/>
      <c r="G922" s="3" t="inlineStr"/>
      <c r="H922" s="3" t="inlineStr"/>
      <c r="I922" s="3" t="inlineStr"/>
      <c r="J922" s="3" t="inlineStr"/>
    </row>
    <row r="923" customHeight="1" ht="10">
      <c r="A923" s="1" t="inlineStr"/>
      <c r="B923" s="1" t="inlineStr"/>
      <c r="C923" s="1" t="inlineStr"/>
      <c r="D923" s="1" t="inlineStr"/>
      <c r="E923" s="3" t="inlineStr"/>
      <c r="F923" s="3" t="inlineStr"/>
      <c r="G923" s="3" t="inlineStr"/>
      <c r="H923" s="3" t="inlineStr"/>
      <c r="I923" s="3" t="inlineStr"/>
      <c r="J923" s="3" t="inlineStr"/>
    </row>
    <row r="924" customHeight="1" ht="12">
      <c r="A924" s="3" t="inlineStr"/>
      <c r="B924" s="3" t="inlineStr"/>
      <c r="C924" s="3" t="inlineStr"/>
      <c r="D924" s="3" t="inlineStr"/>
      <c r="E924" s="15" t="inlineStr">
        <f>"TOTAL DA MEMÓRIA DE CÁLCULO: "&amp;TEXT(J919,"0,00")</f>
        <is>
          <r>
            <t xml:space="preserve">TOTAL DA MEMÓRIA DE CÁLCULO: 1,91</t>
          </r>
        </is>
      </c>
      <c r="F924" s="15" t="inlineStr"/>
      <c r="G924" s="15" t="inlineStr"/>
      <c r="H924" s="15" t="inlineStr"/>
      <c r="I924" s="15" t="inlineStr"/>
      <c r="J924" s="15" t="inlineStr"/>
    </row>
    <row r="925" customHeight="1" ht="10">
      <c r="A925" s="1" t="inlineStr"/>
      <c r="B925" s="1" t="inlineStr"/>
      <c r="C925" s="1" t="inlineStr"/>
      <c r="D925" s="1" t="inlineStr"/>
      <c r="E925" s="1" t="inlineStr"/>
      <c r="F925" s="3" t="inlineStr"/>
      <c r="G925" s="3" t="inlineStr"/>
      <c r="H925" s="3" t="inlineStr"/>
      <c r="I925" s="3" t="inlineStr"/>
      <c r="J925" s="3" t="inlineStr"/>
    </row>
    <row r="926" customHeight="1" ht="20">
      <c r="A926" s="2" t="inlineStr">
        <is>
          <r>
            <t xml:space="preserve">7.3. CANALETA</t>
          </r>
        </is>
      </c>
      <c r="B926" s="2" t="inlineStr"/>
      <c r="C926" s="2" t="inlineStr"/>
      <c r="D926" s="2" t="inlineStr"/>
      <c r="E926" s="2" t="inlineStr"/>
      <c r="F926" s="2" t="inlineStr"/>
      <c r="G926" s="2" t="inlineStr"/>
      <c r="H926" s="2" t="inlineStr"/>
      <c r="I926" s="2" t="inlineStr"/>
      <c r="J926" s="2" t="inlineStr"/>
    </row>
    <row r="927" customHeight="1" ht="10">
      <c r="A927" s="1" t="inlineStr"/>
      <c r="B927" s="1" t="inlineStr"/>
      <c r="C927" s="1" t="inlineStr"/>
      <c r="D927" s="1" t="inlineStr"/>
      <c r="E927" s="3" t="inlineStr"/>
      <c r="F927" s="3" t="inlineStr"/>
      <c r="G927" s="3" t="inlineStr"/>
      <c r="H927" s="3" t="inlineStr"/>
      <c r="I927" s="3" t="inlineStr"/>
      <c r="J927" s="3" t="inlineStr"/>
    </row>
    <row r="928" customHeight="1" ht="43">
      <c r="A928" s="2" t="inlineStr">
        <is>
          <r>
            <t xml:space="preserve">7.3.1</t>
          </r>
        </is>
      </c>
      <c r="B928" s="2" t="inlineStr">
        <is>
          <r>
            <t xml:space="preserve">CP-S03240-PMSLM</t>
          </r>
        </is>
      </c>
      <c r="C928" s="2" t="inlineStr">
        <is>
          <r>
            <t xml:space="preserve">DEMOLIÇÃO DE PISO DE ALTA RESISTÊNCIA (FONTE: ORSE - SE - 2023/03 - S03240) (M2)</t>
          </r>
        </is>
      </c>
      <c r="D928" s="2" t="inlineStr"/>
      <c r="E928" s="2" t="inlineStr"/>
      <c r="F928" s="2" t="inlineStr"/>
      <c r="G928" s="2" t="inlineStr"/>
      <c r="H928" s="2" t="inlineStr"/>
      <c r="I928" s="2" t="inlineStr"/>
      <c r="J928" s="4" t="n">
        <f>ROUND(SUM(F931),2)</f>
        <v>8.21</v>
      </c>
    </row>
    <row r="929" customHeight="1" ht="15">
      <c r="A929" s="5" t="inlineStr"/>
      <c r="B929" s="5" t="inlineStr"/>
      <c r="C929" s="5" t="inlineStr"/>
      <c r="D929" s="6" t="inlineStr">
        <is>
          <r>
            <t xml:space="preserve">COMPR</t>
          </r>
        </is>
      </c>
      <c r="E929" s="6" t="inlineStr">
        <is>
          <r>
            <t xml:space="preserve">LARG</t>
          </r>
        </is>
      </c>
      <c r="F929" s="6" t="inlineStr">
        <is>
          <r>
            <t xml:space="preserve">QTD</t>
          </r>
        </is>
      </c>
      <c r="G929" s="3" t="inlineStr"/>
      <c r="H929" s="3" t="inlineStr"/>
      <c r="I929" s="3" t="inlineStr"/>
      <c r="J929" s="3" t="inlineStr"/>
    </row>
    <row r="930" customHeight="1" ht="27">
      <c r="A930" s="7" t="inlineStr">
        <is>
          <r>
            <t xml:space="preserve">PLACA DE CONCRETO EM FRENTE A CASA DE NÚMERO N07</t>
          </r>
        </is>
      </c>
      <c r="B930" s="7" t="inlineStr"/>
      <c r="C930" s="8" t="inlineStr">
        <is>
          <r>
            <t xml:space="preserve">COMPR*LARG</t>
          </r>
        </is>
      </c>
      <c r="D930" s="9" t="n">
        <v>3.8</v>
      </c>
      <c r="E930" s="9" t="n">
        <v>2.16</v>
      </c>
      <c r="F930" s="10" t="n">
        <f>ROUND(D930 * E930,2)</f>
        <v>8.21</v>
      </c>
      <c r="G930" s="3" t="inlineStr"/>
      <c r="H930" s="3" t="inlineStr"/>
      <c r="I930" s="3" t="inlineStr"/>
      <c r="J930" s="3" t="inlineStr"/>
    </row>
    <row r="931" customHeight="1" ht="15">
      <c r="A931" s="11" t="inlineStr"/>
      <c r="B931" s="11" t="inlineStr"/>
      <c r="C931" s="12" t="inlineStr"/>
      <c r="D931" s="13" t="inlineStr"/>
      <c r="E931" s="13" t="inlineStr"/>
      <c r="F931" s="14" t="n">
        <f>ROUND(SUM(F930:F930),2)</f>
        <v>8.21</v>
      </c>
      <c r="G931" s="3" t="inlineStr"/>
      <c r="H931" s="3" t="inlineStr"/>
      <c r="I931" s="3" t="inlineStr"/>
      <c r="J931" s="3" t="inlineStr"/>
    </row>
    <row r="932" customHeight="1" ht="10">
      <c r="A932" s="1" t="inlineStr"/>
      <c r="B932" s="1" t="inlineStr"/>
      <c r="C932" s="1" t="inlineStr"/>
      <c r="D932" s="1" t="inlineStr"/>
      <c r="E932" s="3" t="inlineStr"/>
      <c r="F932" s="3" t="inlineStr"/>
      <c r="G932" s="3" t="inlineStr"/>
      <c r="H932" s="3" t="inlineStr"/>
      <c r="I932" s="3" t="inlineStr"/>
      <c r="J932" s="3" t="inlineStr"/>
    </row>
    <row r="933" customHeight="1" ht="12">
      <c r="A933" s="3" t="inlineStr"/>
      <c r="B933" s="3" t="inlineStr"/>
      <c r="C933" s="3" t="inlineStr"/>
      <c r="D933" s="3" t="inlineStr"/>
      <c r="E933" s="15" t="inlineStr">
        <f>"TOTAL DA MEMÓRIA DE CÁLCULO: "&amp;TEXT(J928,"0,00")</f>
        <is>
          <r>
            <t xml:space="preserve">TOTAL DA MEMÓRIA DE CÁLCULO: 8,21</t>
          </r>
        </is>
      </c>
      <c r="F933" s="15" t="inlineStr"/>
      <c r="G933" s="15" t="inlineStr"/>
      <c r="H933" s="15" t="inlineStr"/>
      <c r="I933" s="15" t="inlineStr"/>
      <c r="J933" s="15" t="inlineStr"/>
    </row>
    <row r="934" customHeight="1" ht="10">
      <c r="A934" s="1" t="inlineStr"/>
      <c r="B934" s="1" t="inlineStr"/>
      <c r="C934" s="1" t="inlineStr"/>
      <c r="D934" s="1" t="inlineStr"/>
      <c r="E934" s="1" t="inlineStr"/>
      <c r="F934" s="3" t="inlineStr"/>
      <c r="G934" s="3" t="inlineStr"/>
      <c r="H934" s="3" t="inlineStr"/>
      <c r="I934" s="3" t="inlineStr"/>
      <c r="J934" s="3" t="inlineStr"/>
    </row>
    <row r="935" customHeight="1" ht="31">
      <c r="A935" s="2" t="inlineStr">
        <is>
          <r>
            <t xml:space="preserve">7.3.2</t>
          </r>
        </is>
      </c>
      <c r="B935" s="2" t="inlineStr">
        <is>
          <r>
            <t xml:space="preserve">97623</t>
          </r>
        </is>
      </c>
      <c r="C935" s="2" t="inlineStr">
        <is>
          <r>
            <t xml:space="preserve">DEMOLIÇÃO DE ALVENARIA DE TIJOLO MACIÇO, DE FORMA MANUAL, COM REAPROVEITAMENTO. AF_09/2023 (M3)</t>
          </r>
        </is>
      </c>
      <c r="D935" s="2" t="inlineStr"/>
      <c r="E935" s="2" t="inlineStr"/>
      <c r="F935" s="2" t="inlineStr"/>
      <c r="G935" s="2" t="inlineStr"/>
      <c r="H935" s="2" t="inlineStr"/>
      <c r="I935" s="2" t="inlineStr"/>
      <c r="J935" s="4" t="n">
        <f>ROUND(SUM(G938),2)</f>
        <v>5.6</v>
      </c>
    </row>
    <row r="936" customHeight="1" ht="15">
      <c r="A936" s="5" t="inlineStr"/>
      <c r="B936" s="5" t="inlineStr"/>
      <c r="C936" s="5" t="inlineStr"/>
      <c r="D936" s="6" t="inlineStr">
        <is>
          <r>
            <t xml:space="preserve">COMPR</t>
          </r>
        </is>
      </c>
      <c r="E936" s="6" t="inlineStr">
        <is>
          <r>
            <t xml:space="preserve">ALT</t>
          </r>
        </is>
      </c>
      <c r="F936" s="6" t="inlineStr">
        <is>
          <r>
            <t xml:space="preserve">QUANT</t>
          </r>
        </is>
      </c>
      <c r="G936" s="6" t="inlineStr">
        <is>
          <r>
            <t xml:space="preserve">QTD</t>
          </r>
        </is>
      </c>
      <c r="H936" s="3" t="inlineStr"/>
      <c r="I936" s="3" t="inlineStr"/>
      <c r="J936" s="3" t="inlineStr"/>
    </row>
    <row r="937" customHeight="1" ht="13">
      <c r="A937" s="7" t="inlineStr">
        <is>
          <r>
            <t xml:space="preserve">ALVENARIA DA PLACA</t>
          </r>
        </is>
      </c>
      <c r="B937" s="7" t="inlineStr"/>
      <c r="C937" s="8" t="inlineStr">
        <is>
          <r>
            <t xml:space="preserve">COMPR*ALT*QUANT</t>
          </r>
        </is>
      </c>
      <c r="D937" s="9" t="n">
        <v>4.0</v>
      </c>
      <c r="E937" s="9" t="n">
        <v>0.7</v>
      </c>
      <c r="F937" s="9" t="n">
        <v>2.0</v>
      </c>
      <c r="G937" s="10" t="n">
        <f>ROUND(D937 * E937 * F937,2)</f>
        <v>5.6</v>
      </c>
      <c r="H937" s="3" t="inlineStr"/>
      <c r="I937" s="3" t="inlineStr"/>
      <c r="J937" s="3" t="inlineStr"/>
    </row>
    <row r="938" customHeight="1" ht="15">
      <c r="A938" s="11" t="inlineStr"/>
      <c r="B938" s="11" t="inlineStr"/>
      <c r="C938" s="12" t="inlineStr"/>
      <c r="D938" s="13" t="inlineStr"/>
      <c r="E938" s="13" t="inlineStr"/>
      <c r="F938" s="13" t="inlineStr"/>
      <c r="G938" s="14" t="n">
        <f>ROUND(SUM(G937:G937),2)</f>
        <v>5.6</v>
      </c>
      <c r="H938" s="3" t="inlineStr"/>
      <c r="I938" s="3" t="inlineStr"/>
      <c r="J938" s="3" t="inlineStr"/>
    </row>
    <row r="939" customHeight="1" ht="10">
      <c r="A939" s="1" t="inlineStr"/>
      <c r="B939" s="1" t="inlineStr"/>
      <c r="C939" s="1" t="inlineStr"/>
      <c r="D939" s="1" t="inlineStr"/>
      <c r="E939" s="3" t="inlineStr"/>
      <c r="F939" s="3" t="inlineStr"/>
      <c r="G939" s="3" t="inlineStr"/>
      <c r="H939" s="3" t="inlineStr"/>
      <c r="I939" s="3" t="inlineStr"/>
      <c r="J939" s="3" t="inlineStr"/>
    </row>
    <row r="940" customHeight="1" ht="12">
      <c r="A940" s="3" t="inlineStr"/>
      <c r="B940" s="3" t="inlineStr"/>
      <c r="C940" s="3" t="inlineStr"/>
      <c r="D940" s="3" t="inlineStr"/>
      <c r="E940" s="15" t="inlineStr">
        <f>"TOTAL DA MEMÓRIA DE CÁLCULO: "&amp;TEXT(J935,"0,00")</f>
        <is>
          <r>
            <t xml:space="preserve">TOTAL DA MEMÓRIA DE CÁLCULO: 5,60</t>
          </r>
        </is>
      </c>
      <c r="F940" s="15" t="inlineStr"/>
      <c r="G940" s="15" t="inlineStr"/>
      <c r="H940" s="15" t="inlineStr"/>
      <c r="I940" s="15" t="inlineStr"/>
      <c r="J940" s="15" t="inlineStr"/>
    </row>
    <row r="941" customHeight="1" ht="10">
      <c r="A941" s="1" t="inlineStr"/>
      <c r="B941" s="1" t="inlineStr"/>
      <c r="C941" s="1" t="inlineStr"/>
      <c r="D941" s="1" t="inlineStr"/>
      <c r="E941" s="1" t="inlineStr"/>
      <c r="F941" s="3" t="inlineStr"/>
      <c r="G941" s="3" t="inlineStr"/>
      <c r="H941" s="3" t="inlineStr"/>
      <c r="I941" s="3" t="inlineStr"/>
      <c r="J941" s="3" t="inlineStr"/>
    </row>
    <row r="942" customHeight="1" ht="43">
      <c r="A942" s="2" t="inlineStr">
        <is>
          <r>
            <t xml:space="preserve">7.3.3</t>
          </r>
        </is>
      </c>
      <c r="B942" s="2" t="inlineStr">
        <is>
          <r>
            <t xml:space="preserve">89480</t>
          </r>
        </is>
      </c>
      <c r="C942" s="2" t="inlineStr">
        <is>
          <r>
            <t xml:space="preserve">ALVENARIA DE BLOCOS DE CONCRETO ESTRUTURAL 14X19X29 CM (ESPESSURA 14 CM), FBK = 14 MPA, UTILIZANDO COLHER DE PEDREIRO. AF_10/2022 (M2)</t>
          </r>
        </is>
      </c>
      <c r="D942" s="2" t="inlineStr"/>
      <c r="E942" s="2" t="inlineStr"/>
      <c r="F942" s="2" t="inlineStr"/>
      <c r="G942" s="2" t="inlineStr"/>
      <c r="H942" s="2" t="inlineStr"/>
      <c r="I942" s="2" t="inlineStr"/>
      <c r="J942" s="4" t="n">
        <f>ROUND(SUM(G945),2)</f>
        <v>44.8</v>
      </c>
    </row>
    <row r="943" customHeight="1" ht="15">
      <c r="A943" s="5" t="inlineStr"/>
      <c r="B943" s="5" t="inlineStr"/>
      <c r="C943" s="5" t="inlineStr"/>
      <c r="D943" s="6" t="inlineStr">
        <is>
          <r>
            <t xml:space="preserve">COMPR</t>
          </r>
        </is>
      </c>
      <c r="E943" s="6" t="inlineStr">
        <is>
          <r>
            <t xml:space="preserve">ALTUR</t>
          </r>
        </is>
      </c>
      <c r="F943" s="6" t="inlineStr">
        <is>
          <r>
            <t xml:space="preserve">QUANT</t>
          </r>
        </is>
      </c>
      <c r="G943" s="6" t="inlineStr">
        <is>
          <r>
            <t xml:space="preserve">QTD</t>
          </r>
        </is>
      </c>
      <c r="H943" s="3" t="inlineStr"/>
      <c r="I943" s="3" t="inlineStr"/>
      <c r="J943" s="3" t="inlineStr"/>
    </row>
    <row r="944" customHeight="1" ht="19">
      <c r="A944" s="7" t="inlineStr">
        <is>
          <r>
            <t xml:space="preserve">ALVENARIA DO CANAL</t>
          </r>
        </is>
      </c>
      <c r="B944" s="7" t="inlineStr"/>
      <c r="C944" s="8" t="inlineStr">
        <is>
          <r>
            <t xml:space="preserve">COMPR*ALTUR*QUANT</t>
          </r>
        </is>
      </c>
      <c r="D944" s="9" t="n">
        <v>28.0</v>
      </c>
      <c r="E944" s="9" t="n">
        <v>0.8</v>
      </c>
      <c r="F944" s="9" t="n">
        <v>2.0</v>
      </c>
      <c r="G944" s="10" t="n">
        <f>ROUND(D944 * E944 * F944,2)</f>
        <v>44.8</v>
      </c>
      <c r="H944" s="3" t="inlineStr"/>
      <c r="I944" s="3" t="inlineStr"/>
      <c r="J944" s="3" t="inlineStr"/>
    </row>
    <row r="945" customHeight="1" ht="15">
      <c r="A945" s="11" t="inlineStr"/>
      <c r="B945" s="11" t="inlineStr"/>
      <c r="C945" s="12" t="inlineStr"/>
      <c r="D945" s="13" t="inlineStr"/>
      <c r="E945" s="13" t="inlineStr"/>
      <c r="F945" s="13" t="inlineStr"/>
      <c r="G945" s="14" t="n">
        <f>ROUND(SUM(G944:G944),2)</f>
        <v>44.8</v>
      </c>
      <c r="H945" s="3" t="inlineStr"/>
      <c r="I945" s="3" t="inlineStr"/>
      <c r="J945" s="3" t="inlineStr"/>
    </row>
    <row r="946" customHeight="1" ht="10">
      <c r="A946" s="1" t="inlineStr"/>
      <c r="B946" s="1" t="inlineStr"/>
      <c r="C946" s="1" t="inlineStr"/>
      <c r="D946" s="1" t="inlineStr"/>
      <c r="E946" s="3" t="inlineStr"/>
      <c r="F946" s="3" t="inlineStr"/>
      <c r="G946" s="3" t="inlineStr"/>
      <c r="H946" s="3" t="inlineStr"/>
      <c r="I946" s="3" t="inlineStr"/>
      <c r="J946" s="3" t="inlineStr"/>
    </row>
    <row r="947" customHeight="1" ht="12">
      <c r="A947" s="3" t="inlineStr"/>
      <c r="B947" s="3" t="inlineStr"/>
      <c r="C947" s="3" t="inlineStr"/>
      <c r="D947" s="3" t="inlineStr"/>
      <c r="E947" s="15" t="inlineStr">
        <f>"TOTAL DA MEMÓRIA DE CÁLCULO: "&amp;TEXT(J942,"0,00")</f>
        <is>
          <r>
            <t xml:space="preserve">TOTAL DA MEMÓRIA DE CÁLCULO: 44,80</t>
          </r>
        </is>
      </c>
      <c r="F947" s="15" t="inlineStr"/>
      <c r="G947" s="15" t="inlineStr"/>
      <c r="H947" s="15" t="inlineStr"/>
      <c r="I947" s="15" t="inlineStr"/>
      <c r="J947" s="15" t="inlineStr"/>
    </row>
    <row r="948" customHeight="1" ht="10">
      <c r="A948" s="1" t="inlineStr"/>
      <c r="B948" s="1" t="inlineStr"/>
      <c r="C948" s="1" t="inlineStr"/>
      <c r="D948" s="1" t="inlineStr"/>
      <c r="E948" s="1" t="inlineStr"/>
      <c r="F948" s="3" t="inlineStr"/>
      <c r="G948" s="3" t="inlineStr"/>
      <c r="H948" s="3" t="inlineStr"/>
      <c r="I948" s="3" t="inlineStr"/>
      <c r="J948" s="3" t="inlineStr"/>
    </row>
    <row r="949" customHeight="1" ht="55">
      <c r="A949" s="2" t="inlineStr">
        <is>
          <r>
            <t xml:space="preserve">7.3.4</t>
          </r>
        </is>
      </c>
      <c r="B949" s="2" t="inlineStr">
        <is>
          <r>
            <t xml:space="preserve">87893</t>
          </r>
        </is>
      </c>
      <c r="C949" s="2" t="inlineStr">
        <is>
          <r>
            <t xml:space="preserve">CHAPISCO APLICADO EM ALVENARIA (SEM PRESENÇA DE VÃOS) E ESTRUTURAS DE CONCRETO DE FACHADA, COM COLHER DE PEDREIRO. ARGAMASSA TRAÇO 1:3 COM PREPARO MANUAL. AF_10/2022 (M2)</t>
          </r>
        </is>
      </c>
      <c r="D949" s="2" t="inlineStr"/>
      <c r="E949" s="2" t="inlineStr"/>
      <c r="F949" s="2" t="inlineStr"/>
      <c r="G949" s="2" t="inlineStr"/>
      <c r="H949" s="2" t="inlineStr"/>
      <c r="I949" s="2" t="inlineStr"/>
      <c r="J949" s="4" t="n">
        <f>ROUND(SUM(G952),2)</f>
        <v>33.6</v>
      </c>
    </row>
    <row r="950" customHeight="1" ht="15">
      <c r="A950" s="5" t="inlineStr"/>
      <c r="B950" s="5" t="inlineStr"/>
      <c r="C950" s="5" t="inlineStr"/>
      <c r="D950" s="6" t="inlineStr">
        <is>
          <r>
            <t xml:space="preserve">COMPR</t>
          </r>
        </is>
      </c>
      <c r="E950" s="6" t="inlineStr">
        <is>
          <r>
            <t xml:space="preserve">ALT</t>
          </r>
        </is>
      </c>
      <c r="F950" s="6" t="inlineStr">
        <is>
          <r>
            <t xml:space="preserve">QUANT</t>
          </r>
        </is>
      </c>
      <c r="G950" s="6" t="inlineStr">
        <is>
          <r>
            <t xml:space="preserve">QTD</t>
          </r>
        </is>
      </c>
      <c r="H950" s="3" t="inlineStr"/>
      <c r="I950" s="3" t="inlineStr"/>
      <c r="J950" s="3" t="inlineStr"/>
    </row>
    <row r="951" customHeight="1" ht="13">
      <c r="A951" s="7" t="inlineStr">
        <is>
          <r>
            <t xml:space="preserve">CHAPISCO DO CANAL</t>
          </r>
        </is>
      </c>
      <c r="B951" s="7" t="inlineStr"/>
      <c r="C951" s="8" t="inlineStr">
        <is>
          <r>
            <t xml:space="preserve">COMPR*ALT*QUANT</t>
          </r>
        </is>
      </c>
      <c r="D951" s="9" t="n">
        <v>28.0</v>
      </c>
      <c r="E951" s="9" t="n">
        <v>0.6</v>
      </c>
      <c r="F951" s="9" t="n">
        <v>2.0</v>
      </c>
      <c r="G951" s="10" t="n">
        <f>ROUND(D951 * E951 * F951,2)</f>
        <v>33.6</v>
      </c>
      <c r="H951" s="3" t="inlineStr"/>
      <c r="I951" s="3" t="inlineStr"/>
      <c r="J951" s="3" t="inlineStr"/>
    </row>
    <row r="952" customHeight="1" ht="15">
      <c r="A952" s="11" t="inlineStr"/>
      <c r="B952" s="11" t="inlineStr"/>
      <c r="C952" s="12" t="inlineStr"/>
      <c r="D952" s="13" t="inlineStr"/>
      <c r="E952" s="13" t="inlineStr"/>
      <c r="F952" s="13" t="inlineStr"/>
      <c r="G952" s="14" t="n">
        <f>ROUND(SUM(G951:G951),2)</f>
        <v>33.6</v>
      </c>
      <c r="H952" s="3" t="inlineStr"/>
      <c r="I952" s="3" t="inlineStr"/>
      <c r="J952" s="3" t="inlineStr"/>
    </row>
    <row r="953" customHeight="1" ht="10">
      <c r="A953" s="1" t="inlineStr"/>
      <c r="B953" s="1" t="inlineStr"/>
      <c r="C953" s="1" t="inlineStr"/>
      <c r="D953" s="1" t="inlineStr"/>
      <c r="E953" s="3" t="inlineStr"/>
      <c r="F953" s="3" t="inlineStr"/>
      <c r="G953" s="3" t="inlineStr"/>
      <c r="H953" s="3" t="inlineStr"/>
      <c r="I953" s="3" t="inlineStr"/>
      <c r="J953" s="3" t="inlineStr"/>
    </row>
    <row r="954" customHeight="1" ht="12">
      <c r="A954" s="3" t="inlineStr"/>
      <c r="B954" s="3" t="inlineStr"/>
      <c r="C954" s="3" t="inlineStr"/>
      <c r="D954" s="3" t="inlineStr"/>
      <c r="E954" s="15" t="inlineStr">
        <f>"TOTAL DA MEMÓRIA DE CÁLCULO: "&amp;TEXT(J949,"0,00")</f>
        <is>
          <r>
            <t xml:space="preserve">TOTAL DA MEMÓRIA DE CÁLCULO: 33,60</t>
          </r>
        </is>
      </c>
      <c r="F954" s="15" t="inlineStr"/>
      <c r="G954" s="15" t="inlineStr"/>
      <c r="H954" s="15" t="inlineStr"/>
      <c r="I954" s="15" t="inlineStr"/>
      <c r="J954" s="15" t="inlineStr"/>
    </row>
    <row r="955" customHeight="1" ht="10">
      <c r="A955" s="1" t="inlineStr"/>
      <c r="B955" s="1" t="inlineStr"/>
      <c r="C955" s="1" t="inlineStr"/>
      <c r="D955" s="1" t="inlineStr"/>
      <c r="E955" s="1" t="inlineStr"/>
      <c r="F955" s="3" t="inlineStr"/>
      <c r="G955" s="3" t="inlineStr"/>
      <c r="H955" s="3" t="inlineStr"/>
      <c r="I955" s="3" t="inlineStr"/>
      <c r="J955" s="3" t="inlineStr"/>
    </row>
    <row r="956" customHeight="1" ht="43">
      <c r="A956" s="2" t="inlineStr">
        <is>
          <r>
            <t xml:space="preserve">7.3.5</t>
          </r>
        </is>
      </c>
      <c r="B956" s="2" t="inlineStr">
        <is>
          <r>
            <t xml:space="preserve">87777</t>
          </r>
        </is>
      </c>
      <c r="C956" s="2" t="inlineStr">
        <is>
          <r>
            <t xml:space="preserve">EMBOÇO OU MASSA ÚNICA EM ARGAMASSA TRAÇO 1:2:8, PREPARO MANUAL, APLICADA MANUALMENTE EM PANOS DE FACHADA COM PRESENÇA DE VÃOS, ESPESSURA DE 25 MM. AF_08/2022 (M2)</t>
          </r>
        </is>
      </c>
      <c r="D956" s="2" t="inlineStr"/>
      <c r="E956" s="2" t="inlineStr"/>
      <c r="F956" s="2" t="inlineStr"/>
      <c r="G956" s="2" t="inlineStr"/>
      <c r="H956" s="2" t="inlineStr"/>
      <c r="I956" s="2" t="inlineStr"/>
      <c r="J956" s="4" t="n">
        <f>ROUND(SUM(G959),2)</f>
        <v>33.6</v>
      </c>
    </row>
    <row r="957" customHeight="1" ht="15">
      <c r="A957" s="5" t="inlineStr"/>
      <c r="B957" s="5" t="inlineStr"/>
      <c r="C957" s="5" t="inlineStr"/>
      <c r="D957" s="6" t="inlineStr">
        <is>
          <r>
            <t xml:space="preserve">COMPR</t>
          </r>
        </is>
      </c>
      <c r="E957" s="6" t="inlineStr">
        <is>
          <r>
            <t xml:space="preserve">ALT</t>
          </r>
        </is>
      </c>
      <c r="F957" s="6" t="inlineStr">
        <is>
          <r>
            <t xml:space="preserve">QUANT</t>
          </r>
        </is>
      </c>
      <c r="G957" s="6" t="inlineStr">
        <is>
          <r>
            <t xml:space="preserve">QTD</t>
          </r>
        </is>
      </c>
      <c r="H957" s="3" t="inlineStr"/>
      <c r="I957" s="3" t="inlineStr"/>
      <c r="J957" s="3" t="inlineStr"/>
    </row>
    <row r="958" customHeight="1" ht="13">
      <c r="A958" s="7" t="inlineStr">
        <is>
          <r>
            <t xml:space="preserve">EMBOÇO DO CANAL</t>
          </r>
        </is>
      </c>
      <c r="B958" s="7" t="inlineStr"/>
      <c r="C958" s="8" t="inlineStr">
        <is>
          <r>
            <t xml:space="preserve">COMPR*ALT*QUANT</t>
          </r>
        </is>
      </c>
      <c r="D958" s="9" t="n">
        <v>28.0</v>
      </c>
      <c r="E958" s="9" t="n">
        <v>0.6</v>
      </c>
      <c r="F958" s="9" t="n">
        <v>2.0</v>
      </c>
      <c r="G958" s="10" t="n">
        <f>ROUND(D958 * E958 * F958,2)</f>
        <v>33.6</v>
      </c>
      <c r="H958" s="3" t="inlineStr"/>
      <c r="I958" s="3" t="inlineStr"/>
      <c r="J958" s="3" t="inlineStr"/>
    </row>
    <row r="959" customHeight="1" ht="15">
      <c r="A959" s="11" t="inlineStr"/>
      <c r="B959" s="11" t="inlineStr"/>
      <c r="C959" s="12" t="inlineStr"/>
      <c r="D959" s="13" t="inlineStr"/>
      <c r="E959" s="13" t="inlineStr"/>
      <c r="F959" s="13" t="inlineStr"/>
      <c r="G959" s="14" t="n">
        <f>ROUND(SUM(G958:G958),2)</f>
        <v>33.6</v>
      </c>
      <c r="H959" s="3" t="inlineStr"/>
      <c r="I959" s="3" t="inlineStr"/>
      <c r="J959" s="3" t="inlineStr"/>
    </row>
    <row r="960" customHeight="1" ht="10">
      <c r="A960" s="1" t="inlineStr"/>
      <c r="B960" s="1" t="inlineStr"/>
      <c r="C960" s="1" t="inlineStr"/>
      <c r="D960" s="1" t="inlineStr"/>
      <c r="E960" s="3" t="inlineStr"/>
      <c r="F960" s="3" t="inlineStr"/>
      <c r="G960" s="3" t="inlineStr"/>
      <c r="H960" s="3" t="inlineStr"/>
      <c r="I960" s="3" t="inlineStr"/>
      <c r="J960" s="3" t="inlineStr"/>
    </row>
    <row r="961" customHeight="1" ht="12">
      <c r="A961" s="3" t="inlineStr"/>
      <c r="B961" s="3" t="inlineStr"/>
      <c r="C961" s="3" t="inlineStr"/>
      <c r="D961" s="3" t="inlineStr"/>
      <c r="E961" s="15" t="inlineStr">
        <f>"TOTAL DA MEMÓRIA DE CÁLCULO: "&amp;TEXT(J956,"0,00")</f>
        <is>
          <r>
            <t xml:space="preserve">TOTAL DA MEMÓRIA DE CÁLCULO: 33,60</t>
          </r>
        </is>
      </c>
      <c r="F961" s="15" t="inlineStr"/>
      <c r="G961" s="15" t="inlineStr"/>
      <c r="H961" s="15" t="inlineStr"/>
      <c r="I961" s="15" t="inlineStr"/>
      <c r="J961" s="15" t="inlineStr"/>
    </row>
    <row r="962" customHeight="1" ht="10">
      <c r="A962" s="1" t="inlineStr"/>
      <c r="B962" s="1" t="inlineStr"/>
      <c r="C962" s="1" t="inlineStr"/>
      <c r="D962" s="1" t="inlineStr"/>
      <c r="E962" s="1" t="inlineStr"/>
      <c r="F962" s="3" t="inlineStr"/>
      <c r="G962" s="3" t="inlineStr"/>
      <c r="H962" s="3" t="inlineStr"/>
      <c r="I962" s="3" t="inlineStr"/>
      <c r="J962" s="3" t="inlineStr"/>
    </row>
    <row r="963" customHeight="1" ht="43">
      <c r="A963" s="2" t="inlineStr">
        <is>
          <r>
            <t xml:space="preserve">7.3.6</t>
          </r>
        </is>
      </c>
      <c r="B963" s="2" t="inlineStr">
        <is>
          <r>
            <t xml:space="preserve">94975</t>
          </r>
        </is>
      </c>
      <c r="C963" s="2" t="inlineStr">
        <is>
          <r>
            <t xml:space="preserve">CONCRETO FCK = 15MPA, TRAÇO 1:3,4:3,5 (EM MASSA SECA DE CIMENTO/ AREIA MÉDIA/ BRITA 1) - PREPARO MANUAL. AF_05/2021 (M3)</t>
          </r>
        </is>
      </c>
      <c r="D963" s="2" t="inlineStr"/>
      <c r="E963" s="2" t="inlineStr"/>
      <c r="F963" s="2" t="inlineStr"/>
      <c r="G963" s="2" t="inlineStr"/>
      <c r="H963" s="2" t="inlineStr"/>
      <c r="I963" s="2" t="inlineStr"/>
      <c r="J963" s="4" t="n">
        <f>ROUND(SUM(G966),2)</f>
        <v>2.86</v>
      </c>
    </row>
    <row r="964" customHeight="1" ht="15">
      <c r="A964" s="5" t="inlineStr"/>
      <c r="B964" s="5" t="inlineStr"/>
      <c r="C964" s="5" t="inlineStr"/>
      <c r="D964" s="6" t="inlineStr">
        <is>
          <r>
            <t xml:space="preserve">COMPR</t>
          </r>
        </is>
      </c>
      <c r="E964" s="6" t="inlineStr">
        <is>
          <r>
            <t xml:space="preserve">LARG</t>
          </r>
        </is>
      </c>
      <c r="F964" s="6" t="inlineStr">
        <is>
          <r>
            <t xml:space="preserve">ALT</t>
          </r>
        </is>
      </c>
      <c r="G964" s="6" t="inlineStr">
        <is>
          <r>
            <t xml:space="preserve">QTD</t>
          </r>
        </is>
      </c>
      <c r="H964" s="3" t="inlineStr"/>
      <c r="I964" s="3" t="inlineStr"/>
      <c r="J964" s="3" t="inlineStr"/>
    </row>
    <row r="965" customHeight="1" ht="13">
      <c r="A965" s="7" t="inlineStr">
        <is>
          <r>
            <t xml:space="preserve">FUNDO DO CANAL</t>
          </r>
        </is>
      </c>
      <c r="B965" s="7" t="inlineStr"/>
      <c r="C965" s="8" t="inlineStr">
        <is>
          <r>
            <t xml:space="preserve">COMPR*LARG*ALT</t>
          </r>
        </is>
      </c>
      <c r="D965" s="9" t="n">
        <v>28.0</v>
      </c>
      <c r="E965" s="9" t="n">
        <v>1.7</v>
      </c>
      <c r="F965" s="9" t="n">
        <v>0.06</v>
      </c>
      <c r="G965" s="10" t="n">
        <f>ROUND(D965 * E965 * F965,2)</f>
        <v>2.86</v>
      </c>
      <c r="H965" s="3" t="inlineStr"/>
      <c r="I965" s="3" t="inlineStr"/>
      <c r="J965" s="3" t="inlineStr"/>
    </row>
    <row r="966" customHeight="1" ht="15">
      <c r="A966" s="11" t="inlineStr"/>
      <c r="B966" s="11" t="inlineStr"/>
      <c r="C966" s="12" t="inlineStr"/>
      <c r="D966" s="13" t="inlineStr"/>
      <c r="E966" s="13" t="inlineStr"/>
      <c r="F966" s="13" t="inlineStr"/>
      <c r="G966" s="14" t="n">
        <f>ROUND(SUM(G965:G965),2)</f>
        <v>2.86</v>
      </c>
      <c r="H966" s="3" t="inlineStr"/>
      <c r="I966" s="3" t="inlineStr"/>
      <c r="J966" s="3" t="inlineStr"/>
    </row>
    <row r="967" customHeight="1" ht="10">
      <c r="A967" s="1" t="inlineStr"/>
      <c r="B967" s="1" t="inlineStr"/>
      <c r="C967" s="1" t="inlineStr"/>
      <c r="D967" s="1" t="inlineStr"/>
      <c r="E967" s="3" t="inlineStr"/>
      <c r="F967" s="3" t="inlineStr"/>
      <c r="G967" s="3" t="inlineStr"/>
      <c r="H967" s="3" t="inlineStr"/>
      <c r="I967" s="3" t="inlineStr"/>
      <c r="J967" s="3" t="inlineStr"/>
    </row>
    <row r="968" customHeight="1" ht="12">
      <c r="A968" s="3" t="inlineStr"/>
      <c r="B968" s="3" t="inlineStr"/>
      <c r="C968" s="3" t="inlineStr"/>
      <c r="D968" s="3" t="inlineStr"/>
      <c r="E968" s="15" t="inlineStr">
        <f>"TOTAL DA MEMÓRIA DE CÁLCULO: "&amp;TEXT(J963,"0,00")</f>
        <is>
          <r>
            <t xml:space="preserve">TOTAL DA MEMÓRIA DE CÁLCULO: 2,86</t>
          </r>
        </is>
      </c>
      <c r="F968" s="15" t="inlineStr"/>
      <c r="G968" s="15" t="inlineStr"/>
      <c r="H968" s="15" t="inlineStr"/>
      <c r="I968" s="15" t="inlineStr"/>
      <c r="J968" s="15" t="inlineStr"/>
    </row>
    <row r="969" customHeight="1" ht="10">
      <c r="A969" s="1" t="inlineStr"/>
      <c r="B969" s="1" t="inlineStr"/>
      <c r="C969" s="1" t="inlineStr"/>
      <c r="D969" s="1" t="inlineStr"/>
      <c r="E969" s="1" t="inlineStr"/>
      <c r="F969" s="3" t="inlineStr"/>
      <c r="G969" s="3" t="inlineStr"/>
      <c r="H969" s="3" t="inlineStr"/>
      <c r="I969" s="3" t="inlineStr"/>
      <c r="J969" s="3" t="inlineStr"/>
    </row>
    <row r="970" customHeight="1" ht="55">
      <c r="A970" s="2" t="inlineStr">
        <is>
          <r>
            <t xml:space="preserve">7.3.7</t>
          </r>
        </is>
      </c>
      <c r="B970" s="2" t="inlineStr">
        <is>
          <r>
            <t xml:space="preserve">COMP-104486- PMSLM</t>
          </r>
        </is>
      </c>
      <c r="C970" s="2" t="inlineStr">
        <is>
          <r>
            <t xml:space="preserve">COMPOSIÇÃO PARAMÉTRICA PARA EXECUÇÃO DE ESTRUTURAS DE CONCRETO ARMADO, PARA EDIFICAÇÃO HABITACIONAL UNIFAMILIAR TÉRREA (CASA ISOLADA), FCK = 25 MPA. AF_11/2022 (M3)</t>
          </r>
        </is>
      </c>
      <c r="D970" s="2" t="inlineStr"/>
      <c r="E970" s="2" t="inlineStr"/>
      <c r="F970" s="2" t="inlineStr"/>
      <c r="G970" s="2" t="inlineStr"/>
      <c r="H970" s="2" t="inlineStr"/>
      <c r="I970" s="2" t="inlineStr"/>
      <c r="J970" s="4" t="n">
        <f>ROUND(SUM(H973),2)</f>
        <v>2.7</v>
      </c>
    </row>
    <row r="971" customHeight="1" ht="15">
      <c r="A971" s="5" t="inlineStr"/>
      <c r="B971" s="5" t="inlineStr"/>
      <c r="C971" s="5" t="inlineStr"/>
      <c r="D971" s="6" t="inlineStr">
        <is>
          <r>
            <t xml:space="preserve">COMPR</t>
          </r>
        </is>
      </c>
      <c r="E971" s="6" t="inlineStr">
        <is>
          <r>
            <t xml:space="preserve">LARG</t>
          </r>
        </is>
      </c>
      <c r="F971" s="6" t="inlineStr">
        <is>
          <r>
            <t xml:space="preserve">ALT</t>
          </r>
        </is>
      </c>
      <c r="G971" s="6" t="inlineStr">
        <is>
          <r>
            <t xml:space="preserve">QUANT</t>
          </r>
        </is>
      </c>
      <c r="H971" s="6" t="inlineStr">
        <is>
          <r>
            <t xml:space="preserve">QTD</t>
          </r>
        </is>
      </c>
      <c r="I971" s="3" t="inlineStr"/>
      <c r="J971" s="3" t="inlineStr"/>
    </row>
    <row r="972" customHeight="1" ht="19">
      <c r="A972" s="7" t="inlineStr">
        <is>
          <r>
            <t xml:space="preserve">PLACA SOBRE O CANAL EM FRENTE A CASA N:07</t>
          </r>
        </is>
      </c>
      <c r="B972" s="7" t="inlineStr"/>
      <c r="C972" s="8" t="inlineStr">
        <is>
          <r>
            <t xml:space="preserve">COMPR*LARG*ALT*QUANT</t>
          </r>
        </is>
      </c>
      <c r="D972" s="9" t="n">
        <v>2.0</v>
      </c>
      <c r="E972" s="9" t="n">
        <v>1.0</v>
      </c>
      <c r="F972" s="9" t="n">
        <v>0.15</v>
      </c>
      <c r="G972" s="9" t="n">
        <v>9.0</v>
      </c>
      <c r="H972" s="10" t="n">
        <f>ROUND(D972 * E972 * F972 * G972,2)</f>
        <v>2.7</v>
      </c>
      <c r="I972" s="3" t="inlineStr"/>
      <c r="J972" s="3" t="inlineStr"/>
    </row>
    <row r="973" customHeight="1" ht="15">
      <c r="A973" s="11" t="inlineStr"/>
      <c r="B973" s="11" t="inlineStr"/>
      <c r="C973" s="12" t="inlineStr"/>
      <c r="D973" s="13" t="inlineStr"/>
      <c r="E973" s="13" t="inlineStr"/>
      <c r="F973" s="13" t="inlineStr"/>
      <c r="G973" s="13" t="inlineStr"/>
      <c r="H973" s="14" t="n">
        <f>ROUND(SUM(H972:H972),2)</f>
        <v>2.7</v>
      </c>
      <c r="I973" s="3" t="inlineStr"/>
      <c r="J973" s="3" t="inlineStr"/>
    </row>
    <row r="974" customHeight="1" ht="10">
      <c r="A974" s="1" t="inlineStr"/>
      <c r="B974" s="1" t="inlineStr"/>
      <c r="C974" s="1" t="inlineStr"/>
      <c r="D974" s="1" t="inlineStr"/>
      <c r="E974" s="3" t="inlineStr"/>
      <c r="F974" s="3" t="inlineStr"/>
      <c r="G974" s="3" t="inlineStr"/>
      <c r="H974" s="3" t="inlineStr"/>
      <c r="I974" s="3" t="inlineStr"/>
      <c r="J974" s="3" t="inlineStr"/>
    </row>
    <row r="975" customHeight="1" ht="12">
      <c r="A975" s="3" t="inlineStr"/>
      <c r="B975" s="3" t="inlineStr"/>
      <c r="C975" s="3" t="inlineStr"/>
      <c r="D975" s="3" t="inlineStr"/>
      <c r="E975" s="15" t="inlineStr">
        <f>"TOTAL DA MEMÓRIA DE CÁLCULO: "&amp;TEXT(J970,"0,00")</f>
        <is>
          <r>
            <t xml:space="preserve">TOTAL DA MEMÓRIA DE CÁLCULO: 2,70</t>
          </r>
        </is>
      </c>
      <c r="F975" s="15" t="inlineStr"/>
      <c r="G975" s="15" t="inlineStr"/>
      <c r="H975" s="15" t="inlineStr"/>
      <c r="I975" s="15" t="inlineStr"/>
      <c r="J975" s="15" t="inlineStr"/>
    </row>
    <row r="976" customHeight="1" ht="10">
      <c r="A976" s="1" t="inlineStr"/>
      <c r="B976" s="1" t="inlineStr"/>
      <c r="C976" s="1" t="inlineStr"/>
      <c r="D976" s="1" t="inlineStr"/>
      <c r="E976" s="1" t="inlineStr"/>
      <c r="F976" s="3" t="inlineStr"/>
      <c r="G976" s="3" t="inlineStr"/>
      <c r="H976" s="3" t="inlineStr"/>
      <c r="I976" s="3" t="inlineStr"/>
      <c r="J976" s="3" t="inlineStr"/>
    </row>
    <row r="977" customHeight="1" ht="31">
      <c r="A977" s="2" t="inlineStr">
        <is>
          <r>
            <t xml:space="preserve">7.3.8</t>
          </r>
        </is>
      </c>
      <c r="B977" s="2" t="inlineStr">
        <is>
          <r>
            <t xml:space="preserve">104739</t>
          </r>
        </is>
      </c>
      <c r="C977" s="2" t="inlineStr">
        <is>
          <r>
            <t xml:space="preserve">ATERRO MECANIZADO DE VALA COM MINICARREGADEIRA, COM AREIA PARA ATERRO. AF_08/2023 (M3)</t>
          </r>
        </is>
      </c>
      <c r="D977" s="2" t="inlineStr"/>
      <c r="E977" s="2" t="inlineStr"/>
      <c r="F977" s="2" t="inlineStr"/>
      <c r="G977" s="2" t="inlineStr"/>
      <c r="H977" s="2" t="inlineStr"/>
      <c r="I977" s="2" t="inlineStr"/>
      <c r="J977" s="4" t="n">
        <f>ROUND(SUM(G980),2)</f>
        <v>2.4</v>
      </c>
    </row>
    <row r="978" customHeight="1" ht="15">
      <c r="A978" s="5" t="inlineStr"/>
      <c r="B978" s="5" t="inlineStr"/>
      <c r="C978" s="5" t="inlineStr"/>
      <c r="D978" s="6" t="inlineStr">
        <is>
          <r>
            <t xml:space="preserve">COMPR</t>
          </r>
        </is>
      </c>
      <c r="E978" s="6" t="inlineStr">
        <is>
          <r>
            <t xml:space="preserve">LARG</t>
          </r>
        </is>
      </c>
      <c r="F978" s="6" t="inlineStr">
        <is>
          <r>
            <t xml:space="preserve">ALT</t>
          </r>
        </is>
      </c>
      <c r="G978" s="6" t="inlineStr">
        <is>
          <r>
            <t xml:space="preserve">QTD</t>
          </r>
        </is>
      </c>
      <c r="H978" s="3" t="inlineStr"/>
      <c r="I978" s="3" t="inlineStr"/>
      <c r="J978" s="3" t="inlineStr"/>
    </row>
    <row r="979" customHeight="1" ht="13">
      <c r="A979" s="7" t="inlineStr">
        <is>
          <r>
            <t xml:space="preserve">ATERRO AO LADO DO CANAL</t>
          </r>
        </is>
      </c>
      <c r="B979" s="7" t="inlineStr"/>
      <c r="C979" s="8" t="inlineStr">
        <is>
          <r>
            <t xml:space="preserve">COMPR*LARG*ALT</t>
          </r>
        </is>
      </c>
      <c r="D979" s="9" t="n">
        <v>20.0</v>
      </c>
      <c r="E979" s="9" t="n">
        <v>0.8</v>
      </c>
      <c r="F979" s="9" t="n">
        <v>0.15</v>
      </c>
      <c r="G979" s="10" t="n">
        <f>ROUND(D979 * E979 * F979,2)</f>
        <v>2.4</v>
      </c>
      <c r="H979" s="3" t="inlineStr"/>
      <c r="I979" s="3" t="inlineStr"/>
      <c r="J979" s="3" t="inlineStr"/>
    </row>
    <row r="980" customHeight="1" ht="15">
      <c r="A980" s="11" t="inlineStr"/>
      <c r="B980" s="11" t="inlineStr"/>
      <c r="C980" s="12" t="inlineStr"/>
      <c r="D980" s="13" t="inlineStr"/>
      <c r="E980" s="13" t="inlineStr"/>
      <c r="F980" s="13" t="inlineStr"/>
      <c r="G980" s="14" t="n">
        <f>ROUND(SUM(G979:G979),2)</f>
        <v>2.4</v>
      </c>
      <c r="H980" s="3" t="inlineStr"/>
      <c r="I980" s="3" t="inlineStr"/>
      <c r="J980" s="3" t="inlineStr"/>
    </row>
    <row r="981" customHeight="1" ht="10">
      <c r="A981" s="1" t="inlineStr"/>
      <c r="B981" s="1" t="inlineStr"/>
      <c r="C981" s="1" t="inlineStr"/>
      <c r="D981" s="1" t="inlineStr"/>
      <c r="E981" s="3" t="inlineStr"/>
      <c r="F981" s="3" t="inlineStr"/>
      <c r="G981" s="3" t="inlineStr"/>
      <c r="H981" s="3" t="inlineStr"/>
      <c r="I981" s="3" t="inlineStr"/>
      <c r="J981" s="3" t="inlineStr"/>
    </row>
    <row r="982" customHeight="1" ht="12">
      <c r="A982" s="3" t="inlineStr"/>
      <c r="B982" s="3" t="inlineStr"/>
      <c r="C982" s="3" t="inlineStr"/>
      <c r="D982" s="3" t="inlineStr"/>
      <c r="E982" s="15" t="inlineStr">
        <f>"TOTAL DA MEMÓRIA DE CÁLCULO: "&amp;TEXT(J977,"0,00")</f>
        <is>
          <r>
            <t xml:space="preserve">TOTAL DA MEMÓRIA DE CÁLCULO: 2,40</t>
          </r>
        </is>
      </c>
      <c r="F982" s="15" t="inlineStr"/>
      <c r="G982" s="15" t="inlineStr"/>
      <c r="H982" s="15" t="inlineStr"/>
      <c r="I982" s="15" t="inlineStr"/>
      <c r="J982" s="15" t="inlineStr"/>
    </row>
    <row r="983" customHeight="1" ht="10">
      <c r="A983" s="1" t="inlineStr"/>
      <c r="B983" s="1" t="inlineStr"/>
      <c r="C983" s="1" t="inlineStr"/>
      <c r="D983" s="1" t="inlineStr"/>
      <c r="E983" s="1" t="inlineStr"/>
      <c r="F983" s="3" t="inlineStr"/>
      <c r="G983" s="3" t="inlineStr"/>
      <c r="H983" s="3" t="inlineStr"/>
      <c r="I983" s="3" t="inlineStr"/>
      <c r="J983" s="3" t="inlineStr"/>
    </row>
    <row r="984" customHeight="1" ht="20">
      <c r="A984" s="2" t="inlineStr">
        <is>
          <r>
            <t xml:space="preserve">7.4. PASSEIO</t>
          </r>
        </is>
      </c>
      <c r="B984" s="2" t="inlineStr"/>
      <c r="C984" s="2" t="inlineStr"/>
      <c r="D984" s="2" t="inlineStr"/>
      <c r="E984" s="2" t="inlineStr"/>
      <c r="F984" s="2" t="inlineStr"/>
      <c r="G984" s="2" t="inlineStr"/>
      <c r="H984" s="2" t="inlineStr"/>
      <c r="I984" s="2" t="inlineStr"/>
      <c r="J984" s="2" t="inlineStr"/>
    </row>
    <row r="985" customHeight="1" ht="10">
      <c r="A985" s="1" t="inlineStr"/>
      <c r="B985" s="1" t="inlineStr"/>
      <c r="C985" s="1" t="inlineStr"/>
      <c r="D985" s="1" t="inlineStr"/>
      <c r="E985" s="3" t="inlineStr"/>
      <c r="F985" s="3" t="inlineStr"/>
      <c r="G985" s="3" t="inlineStr"/>
      <c r="H985" s="3" t="inlineStr"/>
      <c r="I985" s="3" t="inlineStr"/>
      <c r="J985" s="3" t="inlineStr"/>
    </row>
    <row r="986" customHeight="1" ht="31">
      <c r="A986" s="2" t="inlineStr">
        <is>
          <r>
            <t xml:space="preserve">7.4.1</t>
          </r>
        </is>
      </c>
      <c r="B986" s="2" t="inlineStr">
        <is>
          <r>
            <t xml:space="preserve">94319</t>
          </r>
        </is>
      </c>
      <c r="C986" s="2" t="inlineStr">
        <is>
          <r>
            <t xml:space="preserve">ATERRO MANUAL DE VALAS COM SOLO ARGILO-ARENOSO. AF_08/2023 (M3)</t>
          </r>
        </is>
      </c>
      <c r="D986" s="2" t="inlineStr"/>
      <c r="E986" s="2" t="inlineStr"/>
      <c r="F986" s="2" t="inlineStr"/>
      <c r="G986" s="2" t="inlineStr"/>
      <c r="H986" s="2" t="inlineStr"/>
      <c r="I986" s="2" t="inlineStr"/>
      <c r="J986" s="4" t="n">
        <f>ROUND(SUM(H989),2)</f>
        <v>18.16</v>
      </c>
    </row>
    <row r="987" customHeight="1" ht="15">
      <c r="A987" s="5" t="inlineStr"/>
      <c r="B987" s="5" t="inlineStr"/>
      <c r="C987" s="5" t="inlineStr"/>
      <c r="D987" s="6" t="inlineStr">
        <is>
          <r>
            <t xml:space="preserve">COMPR</t>
          </r>
        </is>
      </c>
      <c r="E987" s="6" t="inlineStr">
        <is>
          <r>
            <t xml:space="preserve">LARG</t>
          </r>
        </is>
      </c>
      <c r="F987" s="6" t="inlineStr">
        <is>
          <r>
            <t xml:space="preserve">ALT</t>
          </r>
        </is>
      </c>
      <c r="G987" s="6" t="inlineStr">
        <is>
          <r>
            <t xml:space="preserve">QUANT</t>
          </r>
        </is>
      </c>
      <c r="H987" s="6" t="inlineStr">
        <is>
          <r>
            <t xml:space="preserve">QTD</t>
          </r>
        </is>
      </c>
      <c r="I987" s="3" t="inlineStr"/>
      <c r="J987" s="3" t="inlineStr"/>
    </row>
    <row r="988" customHeight="1" ht="19">
      <c r="A988" s="7" t="inlineStr"/>
      <c r="B988" s="7" t="inlineStr"/>
      <c r="C988" s="8" t="inlineStr">
        <is>
          <r>
            <t xml:space="preserve">COMPR*LARG*ALT*QUANT</t>
          </r>
        </is>
      </c>
      <c r="D988" s="9" t="n">
        <v>90.79</v>
      </c>
      <c r="E988" s="9" t="n">
        <v>0.5</v>
      </c>
      <c r="F988" s="9" t="n">
        <v>0.2</v>
      </c>
      <c r="G988" s="9" t="n">
        <v>2.0</v>
      </c>
      <c r="H988" s="10" t="n">
        <f>ROUND(D988 * E988 * F988 * G988,2)</f>
        <v>18.16</v>
      </c>
      <c r="I988" s="3" t="inlineStr"/>
      <c r="J988" s="3" t="inlineStr"/>
    </row>
    <row r="989" customHeight="1" ht="15">
      <c r="A989" s="11" t="inlineStr"/>
      <c r="B989" s="11" t="inlineStr"/>
      <c r="C989" s="12" t="inlineStr"/>
      <c r="D989" s="13" t="inlineStr"/>
      <c r="E989" s="13" t="inlineStr"/>
      <c r="F989" s="13" t="inlineStr"/>
      <c r="G989" s="13" t="inlineStr"/>
      <c r="H989" s="14" t="n">
        <f>ROUND(SUM(H988:H988),2)</f>
        <v>18.16</v>
      </c>
      <c r="I989" s="3" t="inlineStr"/>
      <c r="J989" s="3" t="inlineStr"/>
    </row>
    <row r="990" customHeight="1" ht="10">
      <c r="A990" s="1" t="inlineStr"/>
      <c r="B990" s="1" t="inlineStr"/>
      <c r="C990" s="1" t="inlineStr"/>
      <c r="D990" s="1" t="inlineStr"/>
      <c r="E990" s="3" t="inlineStr"/>
      <c r="F990" s="3" t="inlineStr"/>
      <c r="G990" s="3" t="inlineStr"/>
      <c r="H990" s="3" t="inlineStr"/>
      <c r="I990" s="3" t="inlineStr"/>
      <c r="J990" s="3" t="inlineStr"/>
    </row>
    <row r="991" customHeight="1" ht="12">
      <c r="A991" s="3" t="inlineStr"/>
      <c r="B991" s="3" t="inlineStr"/>
      <c r="C991" s="3" t="inlineStr"/>
      <c r="D991" s="3" t="inlineStr"/>
      <c r="E991" s="15" t="inlineStr">
        <f>"TOTAL DA MEMÓRIA DE CÁLCULO: "&amp;TEXT(J986,"0,00")</f>
        <is>
          <r>
            <t xml:space="preserve">TOTAL DA MEMÓRIA DE CÁLCULO: 18,16</t>
          </r>
        </is>
      </c>
      <c r="F991" s="15" t="inlineStr"/>
      <c r="G991" s="15" t="inlineStr"/>
      <c r="H991" s="15" t="inlineStr"/>
      <c r="I991" s="15" t="inlineStr"/>
      <c r="J991" s="15" t="inlineStr"/>
    </row>
    <row r="992" customHeight="1" ht="10">
      <c r="A992" s="1" t="inlineStr"/>
      <c r="B992" s="1" t="inlineStr"/>
      <c r="C992" s="1" t="inlineStr"/>
      <c r="D992" s="1" t="inlineStr"/>
      <c r="E992" s="1" t="inlineStr"/>
      <c r="F992" s="3" t="inlineStr"/>
      <c r="G992" s="3" t="inlineStr"/>
      <c r="H992" s="3" t="inlineStr"/>
      <c r="I992" s="3" t="inlineStr"/>
      <c r="J992" s="3" t="inlineStr"/>
    </row>
    <row r="993" customHeight="1" ht="43">
      <c r="A993" s="2" t="inlineStr">
        <is>
          <r>
            <t xml:space="preserve">7.4.2</t>
          </r>
        </is>
      </c>
      <c r="B993" s="2" t="inlineStr">
        <is>
          <r>
            <t xml:space="preserve">94990</t>
          </r>
        </is>
      </c>
      <c r="C993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993" s="2" t="inlineStr"/>
      <c r="E993" s="2" t="inlineStr"/>
      <c r="F993" s="2" t="inlineStr"/>
      <c r="G993" s="2" t="inlineStr"/>
      <c r="H993" s="2" t="inlineStr"/>
      <c r="I993" s="2" t="inlineStr"/>
      <c r="J993" s="4" t="n">
        <f>ROUND(SUM(H996),2)</f>
        <v>6.36</v>
      </c>
    </row>
    <row r="994" customHeight="1" ht="15">
      <c r="A994" s="5" t="inlineStr"/>
      <c r="B994" s="5" t="inlineStr"/>
      <c r="C994" s="5" t="inlineStr"/>
      <c r="D994" s="6" t="inlineStr">
        <is>
          <r>
            <t xml:space="preserve">COMPR</t>
          </r>
        </is>
      </c>
      <c r="E994" s="6" t="inlineStr">
        <is>
          <r>
            <t xml:space="preserve">LARG</t>
          </r>
        </is>
      </c>
      <c r="F994" s="6" t="inlineStr">
        <is>
          <r>
            <t xml:space="preserve">ALT</t>
          </r>
        </is>
      </c>
      <c r="G994" s="6" t="inlineStr">
        <is>
          <r>
            <t xml:space="preserve">QUANT</t>
          </r>
        </is>
      </c>
      <c r="H994" s="6" t="inlineStr">
        <is>
          <r>
            <t xml:space="preserve">QTD</t>
          </r>
        </is>
      </c>
      <c r="I994" s="3" t="inlineStr"/>
      <c r="J994" s="3" t="inlineStr"/>
    </row>
    <row r="995" customHeight="1" ht="19">
      <c r="A995" s="7" t="inlineStr"/>
      <c r="B995" s="7" t="inlineStr"/>
      <c r="C995" s="8" t="inlineStr">
        <is>
          <r>
            <t xml:space="preserve">COMPR*LARG*ALT*QUANT</t>
          </r>
        </is>
      </c>
      <c r="D995" s="9" t="n">
        <v>90.79</v>
      </c>
      <c r="E995" s="9" t="n">
        <v>0.5</v>
      </c>
      <c r="F995" s="9" t="n">
        <v>0.07</v>
      </c>
      <c r="G995" s="9" t="n">
        <v>2.0</v>
      </c>
      <c r="H995" s="10" t="n">
        <f>ROUND(D995 * E995 * F995 * G995,2)</f>
        <v>6.36</v>
      </c>
      <c r="I995" s="3" t="inlineStr"/>
      <c r="J995" s="3" t="inlineStr"/>
    </row>
    <row r="996" customHeight="1" ht="15">
      <c r="A996" s="11" t="inlineStr"/>
      <c r="B996" s="11" t="inlineStr"/>
      <c r="C996" s="12" t="inlineStr"/>
      <c r="D996" s="13" t="inlineStr"/>
      <c r="E996" s="13" t="inlineStr"/>
      <c r="F996" s="13" t="inlineStr"/>
      <c r="G996" s="13" t="inlineStr"/>
      <c r="H996" s="14" t="n">
        <f>ROUND(SUM(H995:H995),2)</f>
        <v>6.36</v>
      </c>
      <c r="I996" s="3" t="inlineStr"/>
      <c r="J996" s="3" t="inlineStr"/>
    </row>
    <row r="997" customHeight="1" ht="10">
      <c r="A997" s="1" t="inlineStr"/>
      <c r="B997" s="1" t="inlineStr"/>
      <c r="C997" s="1" t="inlineStr"/>
      <c r="D997" s="1" t="inlineStr"/>
      <c r="E997" s="3" t="inlineStr"/>
      <c r="F997" s="3" t="inlineStr"/>
      <c r="G997" s="3" t="inlineStr"/>
      <c r="H997" s="3" t="inlineStr"/>
      <c r="I997" s="3" t="inlineStr"/>
      <c r="J997" s="3" t="inlineStr"/>
    </row>
    <row r="998" customHeight="1" ht="12">
      <c r="A998" s="3" t="inlineStr"/>
      <c r="B998" s="3" t="inlineStr"/>
      <c r="C998" s="3" t="inlineStr"/>
      <c r="D998" s="3" t="inlineStr"/>
      <c r="E998" s="15" t="inlineStr">
        <f>"TOTAL DA MEMÓRIA DE CÁLCULO: "&amp;TEXT(J993,"0,00")</f>
        <is>
          <r>
            <t xml:space="preserve">TOTAL DA MEMÓRIA DE CÁLCULO: 6,36</t>
          </r>
        </is>
      </c>
      <c r="F998" s="15" t="inlineStr"/>
      <c r="G998" s="15" t="inlineStr"/>
      <c r="H998" s="15" t="inlineStr"/>
      <c r="I998" s="15" t="inlineStr"/>
      <c r="J998" s="15" t="inlineStr"/>
    </row>
    <row r="999" customHeight="1" ht="10">
      <c r="A999" s="1" t="inlineStr"/>
      <c r="B999" s="1" t="inlineStr"/>
      <c r="C999" s="1" t="inlineStr"/>
      <c r="D999" s="1" t="inlineStr"/>
      <c r="E999" s="1" t="inlineStr"/>
      <c r="F999" s="3" t="inlineStr"/>
      <c r="G999" s="3" t="inlineStr"/>
      <c r="H999" s="3" t="inlineStr"/>
      <c r="I999" s="3" t="inlineStr"/>
      <c r="J999" s="3" t="inlineStr"/>
    </row>
    <row r="1000" customHeight="1" ht="20">
      <c r="A1000" s="2" t="inlineStr">
        <is>
          <r>
            <t xml:space="preserve">7.5. PAVIMENTAÇÃO</t>
          </r>
        </is>
      </c>
      <c r="B1000" s="2" t="inlineStr"/>
      <c r="C1000" s="2" t="inlineStr"/>
      <c r="D1000" s="2" t="inlineStr"/>
      <c r="E1000" s="2" t="inlineStr"/>
      <c r="F1000" s="2" t="inlineStr"/>
      <c r="G1000" s="2" t="inlineStr"/>
      <c r="H1000" s="2" t="inlineStr"/>
      <c r="I1000" s="2" t="inlineStr"/>
      <c r="J1000" s="2" t="inlineStr"/>
    </row>
    <row r="1001" customHeight="1" ht="10">
      <c r="A1001" s="1" t="inlineStr"/>
      <c r="B1001" s="1" t="inlineStr"/>
      <c r="C1001" s="1" t="inlineStr"/>
      <c r="D1001" s="1" t="inlineStr"/>
      <c r="E1001" s="3" t="inlineStr"/>
      <c r="F1001" s="3" t="inlineStr"/>
      <c r="G1001" s="3" t="inlineStr"/>
      <c r="H1001" s="3" t="inlineStr"/>
      <c r="I1001" s="3" t="inlineStr"/>
      <c r="J1001" s="3" t="inlineStr"/>
    </row>
    <row r="1002" customHeight="1" ht="43">
      <c r="A1002" s="2" t="inlineStr">
        <is>
          <r>
            <t xml:space="preserve">7.5.1</t>
          </r>
        </is>
      </c>
      <c r="B1002" s="2" t="inlineStr">
        <is>
          <r>
            <t xml:space="preserve">CP-78472-PMSLM</t>
          </r>
        </is>
      </c>
      <c r="C1002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1002" s="2" t="inlineStr"/>
      <c r="E1002" s="2" t="inlineStr"/>
      <c r="F1002" s="2" t="inlineStr"/>
      <c r="G1002" s="2" t="inlineStr"/>
      <c r="H1002" s="2" t="inlineStr"/>
      <c r="I1002" s="2" t="inlineStr"/>
      <c r="J1002" s="4" t="n">
        <f>ROUND(SUM(F1005),2)</f>
        <v>363.16</v>
      </c>
    </row>
    <row r="1003" customHeight="1" ht="15">
      <c r="A1003" s="5" t="inlineStr"/>
      <c r="B1003" s="5" t="inlineStr"/>
      <c r="C1003" s="5" t="inlineStr"/>
      <c r="D1003" s="6" t="inlineStr">
        <is>
          <r>
            <t xml:space="preserve">COMPR</t>
          </r>
        </is>
      </c>
      <c r="E1003" s="6" t="inlineStr">
        <is>
          <r>
            <t xml:space="preserve">LARG</t>
          </r>
        </is>
      </c>
      <c r="F1003" s="6" t="inlineStr">
        <is>
          <r>
            <t xml:space="preserve">QTD</t>
          </r>
        </is>
      </c>
      <c r="G1003" s="3" t="inlineStr"/>
      <c r="H1003" s="3" t="inlineStr"/>
      <c r="I1003" s="3" t="inlineStr"/>
      <c r="J1003" s="3" t="inlineStr"/>
    </row>
    <row r="1004" customHeight="1" ht="13">
      <c r="A1004" s="7" t="inlineStr">
        <is>
          <r>
            <t xml:space="preserve">E 4,00+10,79</t>
          </r>
        </is>
      </c>
      <c r="B1004" s="7" t="inlineStr"/>
      <c r="C1004" s="8" t="inlineStr">
        <is>
          <r>
            <t xml:space="preserve">COMPR*LARG</t>
          </r>
        </is>
      </c>
      <c r="D1004" s="9" t="n">
        <v>90.79</v>
      </c>
      <c r="E1004" s="9" t="n">
        <v>4.0</v>
      </c>
      <c r="F1004" s="10" t="n">
        <f>ROUND(D1004 * E1004,2)</f>
        <v>363.16</v>
      </c>
      <c r="G1004" s="3" t="inlineStr"/>
      <c r="H1004" s="3" t="inlineStr"/>
      <c r="I1004" s="3" t="inlineStr"/>
      <c r="J1004" s="3" t="inlineStr"/>
    </row>
    <row r="1005" customHeight="1" ht="15">
      <c r="A1005" s="11" t="inlineStr"/>
      <c r="B1005" s="11" t="inlineStr"/>
      <c r="C1005" s="12" t="inlineStr"/>
      <c r="D1005" s="13" t="inlineStr"/>
      <c r="E1005" s="13" t="inlineStr"/>
      <c r="F1005" s="14" t="n">
        <f>ROUND(SUM(F1004:F1004),2)</f>
        <v>363.16</v>
      </c>
      <c r="G1005" s="3" t="inlineStr"/>
      <c r="H1005" s="3" t="inlineStr"/>
      <c r="I1005" s="3" t="inlineStr"/>
      <c r="J1005" s="3" t="inlineStr"/>
    </row>
    <row r="1006" customHeight="1" ht="10">
      <c r="A1006" s="1" t="inlineStr"/>
      <c r="B1006" s="1" t="inlineStr"/>
      <c r="C1006" s="1" t="inlineStr"/>
      <c r="D1006" s="1" t="inlineStr"/>
      <c r="E1006" s="3" t="inlineStr"/>
      <c r="F1006" s="3" t="inlineStr"/>
      <c r="G1006" s="3" t="inlineStr"/>
      <c r="H1006" s="3" t="inlineStr"/>
      <c r="I1006" s="3" t="inlineStr"/>
      <c r="J1006" s="3" t="inlineStr"/>
    </row>
    <row r="1007" customHeight="1" ht="12">
      <c r="A1007" s="3" t="inlineStr"/>
      <c r="B1007" s="3" t="inlineStr"/>
      <c r="C1007" s="3" t="inlineStr"/>
      <c r="D1007" s="3" t="inlineStr"/>
      <c r="E1007" s="15" t="inlineStr">
        <f>"TOTAL DA MEMÓRIA DE CÁLCULO: "&amp;TEXT(J1002,"0,00")</f>
        <is>
          <r>
            <t xml:space="preserve">TOTAL DA MEMÓRIA DE CÁLCULO: 363,16</t>
          </r>
        </is>
      </c>
      <c r="F1007" s="15" t="inlineStr"/>
      <c r="G1007" s="15" t="inlineStr"/>
      <c r="H1007" s="15" t="inlineStr"/>
      <c r="I1007" s="15" t="inlineStr"/>
      <c r="J1007" s="15" t="inlineStr"/>
    </row>
    <row r="1008" customHeight="1" ht="10">
      <c r="A1008" s="1" t="inlineStr"/>
      <c r="B1008" s="1" t="inlineStr"/>
      <c r="C1008" s="1" t="inlineStr"/>
      <c r="D1008" s="1" t="inlineStr"/>
      <c r="E1008" s="1" t="inlineStr"/>
      <c r="F1008" s="3" t="inlineStr"/>
      <c r="G1008" s="3" t="inlineStr"/>
      <c r="H1008" s="3" t="inlineStr"/>
      <c r="I1008" s="3" t="inlineStr"/>
      <c r="J1008" s="3" t="inlineStr"/>
    </row>
    <row r="1009" customHeight="1" ht="55">
      <c r="A1009" s="2" t="inlineStr">
        <is>
          <r>
            <t xml:space="preserve">7.5.2</t>
          </r>
        </is>
      </c>
      <c r="B1009" s="2" t="inlineStr">
        <is>
          <r>
            <t xml:space="preserve">94273</t>
          </r>
        </is>
      </c>
      <c r="C1009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1009" s="2" t="inlineStr"/>
      <c r="E1009" s="2" t="inlineStr"/>
      <c r="F1009" s="2" t="inlineStr"/>
      <c r="G1009" s="2" t="inlineStr"/>
      <c r="H1009" s="2" t="inlineStr"/>
      <c r="I1009" s="2" t="inlineStr"/>
      <c r="J1009" s="4" t="n">
        <f>ROUND(SUM(F1012),2)</f>
        <v>181.58</v>
      </c>
    </row>
    <row r="1010" customHeight="1" ht="15">
      <c r="A1010" s="5" t="inlineStr"/>
      <c r="B1010" s="5" t="inlineStr"/>
      <c r="C1010" s="5" t="inlineStr"/>
      <c r="D1010" s="6" t="inlineStr">
        <is>
          <r>
            <t xml:space="preserve">COMPR</t>
          </r>
        </is>
      </c>
      <c r="E1010" s="6" t="inlineStr">
        <is>
          <r>
            <t xml:space="preserve">QUANT</t>
          </r>
        </is>
      </c>
      <c r="F1010" s="6" t="inlineStr">
        <is>
          <r>
            <t xml:space="preserve">QTD</t>
          </r>
        </is>
      </c>
      <c r="G1010" s="3" t="inlineStr"/>
      <c r="H1010" s="3" t="inlineStr"/>
      <c r="I1010" s="3" t="inlineStr"/>
      <c r="J1010" s="3" t="inlineStr"/>
    </row>
    <row r="1011" customHeight="1" ht="13">
      <c r="A1011" s="7" t="inlineStr">
        <is>
          <r>
            <t xml:space="preserve">E 4,00+10,79</t>
          </r>
        </is>
      </c>
      <c r="B1011" s="7" t="inlineStr"/>
      <c r="C1011" s="8" t="inlineStr">
        <is>
          <r>
            <t xml:space="preserve">COMPR*QUANT</t>
          </r>
        </is>
      </c>
      <c r="D1011" s="9" t="n">
        <v>90.79</v>
      </c>
      <c r="E1011" s="9" t="n">
        <v>2.0</v>
      </c>
      <c r="F1011" s="10" t="n">
        <f>ROUND(D1011 * E1011,2)</f>
        <v>181.58</v>
      </c>
      <c r="G1011" s="3" t="inlineStr"/>
      <c r="H1011" s="3" t="inlineStr"/>
      <c r="I1011" s="3" t="inlineStr"/>
      <c r="J1011" s="3" t="inlineStr"/>
    </row>
    <row r="1012" customHeight="1" ht="15">
      <c r="A1012" s="11" t="inlineStr"/>
      <c r="B1012" s="11" t="inlineStr"/>
      <c r="C1012" s="12" t="inlineStr"/>
      <c r="D1012" s="13" t="inlineStr"/>
      <c r="E1012" s="13" t="inlineStr"/>
      <c r="F1012" s="14" t="n">
        <f>ROUND(SUM(F1011:F1011),2)</f>
        <v>181.58</v>
      </c>
      <c r="G1012" s="3" t="inlineStr"/>
      <c r="H1012" s="3" t="inlineStr"/>
      <c r="I1012" s="3" t="inlineStr"/>
      <c r="J1012" s="3" t="inlineStr"/>
    </row>
    <row r="1013" customHeight="1" ht="10">
      <c r="A1013" s="1" t="inlineStr"/>
      <c r="B1013" s="1" t="inlineStr"/>
      <c r="C1013" s="1" t="inlineStr"/>
      <c r="D1013" s="1" t="inlineStr"/>
      <c r="E1013" s="3" t="inlineStr"/>
      <c r="F1013" s="3" t="inlineStr"/>
      <c r="G1013" s="3" t="inlineStr"/>
      <c r="H1013" s="3" t="inlineStr"/>
      <c r="I1013" s="3" t="inlineStr"/>
      <c r="J1013" s="3" t="inlineStr"/>
    </row>
    <row r="1014" customHeight="1" ht="12">
      <c r="A1014" s="3" t="inlineStr"/>
      <c r="B1014" s="3" t="inlineStr"/>
      <c r="C1014" s="3" t="inlineStr"/>
      <c r="D1014" s="3" t="inlineStr"/>
      <c r="E1014" s="15" t="inlineStr">
        <f>"TOTAL DA MEMÓRIA DE CÁLCULO: "&amp;TEXT(J1009,"0,00")</f>
        <is>
          <r>
            <t xml:space="preserve">TOTAL DA MEMÓRIA DE CÁLCULO: 181,58</t>
          </r>
        </is>
      </c>
      <c r="F1014" s="15" t="inlineStr"/>
      <c r="G1014" s="15" t="inlineStr"/>
      <c r="H1014" s="15" t="inlineStr"/>
      <c r="I1014" s="15" t="inlineStr"/>
      <c r="J1014" s="15" t="inlineStr"/>
    </row>
    <row r="1015" customHeight="1" ht="10">
      <c r="A1015" s="1" t="inlineStr"/>
      <c r="B1015" s="1" t="inlineStr"/>
      <c r="C1015" s="1" t="inlineStr"/>
      <c r="D1015" s="1" t="inlineStr"/>
      <c r="E1015" s="1" t="inlineStr"/>
      <c r="F1015" s="3" t="inlineStr"/>
      <c r="G1015" s="3" t="inlineStr"/>
      <c r="H1015" s="3" t="inlineStr"/>
      <c r="I1015" s="3" t="inlineStr"/>
      <c r="J1015" s="3" t="inlineStr"/>
    </row>
    <row r="1016" customHeight="1" ht="31">
      <c r="A1016" s="2" t="inlineStr">
        <is>
          <r>
            <t xml:space="preserve">7.5.3</t>
          </r>
        </is>
      </c>
      <c r="B1016" s="2" t="inlineStr">
        <is>
          <r>
            <t xml:space="preserve">101169</t>
          </r>
        </is>
      </c>
      <c r="C1016" s="2" t="inlineStr">
        <is>
          <r>
            <t xml:space="preserve">EXECUÇÃO DE PAVIMENTO EM PARALELEPÍPEDOS, REJUNTAMENTO COM ARGAMASSA TRAÇO 1:3 (CIMENTO E AREIA). AF_05/2020 (M2)</t>
          </r>
        </is>
      </c>
      <c r="D1016" s="2" t="inlineStr"/>
      <c r="E1016" s="2" t="inlineStr"/>
      <c r="F1016" s="2" t="inlineStr"/>
      <c r="G1016" s="2" t="inlineStr"/>
      <c r="H1016" s="2" t="inlineStr"/>
      <c r="I1016" s="2" t="inlineStr"/>
      <c r="J1016" s="4" t="n">
        <f>ROUND(SUM(F1019),2)</f>
        <v>381.32</v>
      </c>
    </row>
    <row r="1017" customHeight="1" ht="15">
      <c r="A1017" s="5" t="inlineStr"/>
      <c r="B1017" s="5" t="inlineStr"/>
      <c r="C1017" s="5" t="inlineStr"/>
      <c r="D1017" s="6" t="inlineStr">
        <is>
          <r>
            <t xml:space="preserve">COMPR</t>
          </r>
        </is>
      </c>
      <c r="E1017" s="6" t="inlineStr">
        <is>
          <r>
            <t xml:space="preserve">LARG</t>
          </r>
        </is>
      </c>
      <c r="F1017" s="6" t="inlineStr">
        <is>
          <r>
            <t xml:space="preserve">QTD</t>
          </r>
        </is>
      </c>
      <c r="G1017" s="3" t="inlineStr"/>
      <c r="H1017" s="3" t="inlineStr"/>
      <c r="I1017" s="3" t="inlineStr"/>
      <c r="J1017" s="3" t="inlineStr"/>
    </row>
    <row r="1018" customHeight="1" ht="13">
      <c r="A1018" s="7" t="inlineStr">
        <is>
          <r>
            <t xml:space="preserve">E 4,00+10,79</t>
          </r>
        </is>
      </c>
      <c r="B1018" s="7" t="inlineStr"/>
      <c r="C1018" s="8" t="inlineStr">
        <is>
          <r>
            <t xml:space="preserve">COMPR*LARG</t>
          </r>
        </is>
      </c>
      <c r="D1018" s="9" t="n">
        <v>90.79</v>
      </c>
      <c r="E1018" s="9" t="n">
        <v>4.2</v>
      </c>
      <c r="F1018" s="10" t="n">
        <f>ROUND(D1018 * E1018,2)</f>
        <v>381.32</v>
      </c>
      <c r="G1018" s="3" t="inlineStr"/>
      <c r="H1018" s="3" t="inlineStr"/>
      <c r="I1018" s="3" t="inlineStr"/>
      <c r="J1018" s="3" t="inlineStr"/>
    </row>
    <row r="1019" customHeight="1" ht="15">
      <c r="A1019" s="11" t="inlineStr"/>
      <c r="B1019" s="11" t="inlineStr"/>
      <c r="C1019" s="12" t="inlineStr"/>
      <c r="D1019" s="13" t="inlineStr"/>
      <c r="E1019" s="13" t="inlineStr"/>
      <c r="F1019" s="14" t="n">
        <f>ROUND(SUM(F1018:F1018),2)</f>
        <v>381.32</v>
      </c>
      <c r="G1019" s="3" t="inlineStr"/>
      <c r="H1019" s="3" t="inlineStr"/>
      <c r="I1019" s="3" t="inlineStr"/>
      <c r="J1019" s="3" t="inlineStr"/>
    </row>
    <row r="1020" customHeight="1" ht="10">
      <c r="A1020" s="1" t="inlineStr"/>
      <c r="B1020" s="1" t="inlineStr"/>
      <c r="C1020" s="1" t="inlineStr"/>
      <c r="D1020" s="1" t="inlineStr"/>
      <c r="E1020" s="3" t="inlineStr"/>
      <c r="F1020" s="3" t="inlineStr"/>
      <c r="G1020" s="3" t="inlineStr"/>
      <c r="H1020" s="3" t="inlineStr"/>
      <c r="I1020" s="3" t="inlineStr"/>
      <c r="J1020" s="3" t="inlineStr"/>
    </row>
    <row r="1021" customHeight="1" ht="12">
      <c r="A1021" s="3" t="inlineStr"/>
      <c r="B1021" s="3" t="inlineStr"/>
      <c r="C1021" s="3" t="inlineStr"/>
      <c r="D1021" s="3" t="inlineStr"/>
      <c r="E1021" s="15" t="inlineStr">
        <f>"TOTAL DA MEMÓRIA DE CÁLCULO: "&amp;TEXT(J1016,"0,00")</f>
        <is>
          <r>
            <t xml:space="preserve">TOTAL DA MEMÓRIA DE CÁLCULO: 381,32</t>
          </r>
        </is>
      </c>
      <c r="F1021" s="15" t="inlineStr"/>
      <c r="G1021" s="15" t="inlineStr"/>
      <c r="H1021" s="15" t="inlineStr"/>
      <c r="I1021" s="15" t="inlineStr"/>
      <c r="J1021" s="15" t="inlineStr"/>
    </row>
    <row r="1022" customHeight="1" ht="10">
      <c r="A1022" s="1" t="inlineStr"/>
      <c r="B1022" s="1" t="inlineStr"/>
      <c r="C1022" s="1" t="inlineStr"/>
      <c r="D1022" s="1" t="inlineStr"/>
      <c r="E1022" s="1" t="inlineStr"/>
      <c r="F1022" s="3" t="inlineStr"/>
      <c r="G1022" s="3" t="inlineStr"/>
      <c r="H1022" s="3" t="inlineStr"/>
      <c r="I1022" s="3" t="inlineStr"/>
      <c r="J1022" s="3" t="inlineStr"/>
    </row>
    <row r="1023" customHeight="1" ht="31">
      <c r="A1023" s="2" t="inlineStr">
        <is>
          <r>
            <t xml:space="preserve">7.5.4</t>
          </r>
        </is>
      </c>
      <c r="B1023" s="2" t="inlineStr">
        <is>
          <r>
            <t xml:space="preserve">94287</t>
          </r>
        </is>
      </c>
      <c r="C1023" s="2" t="inlineStr">
        <is>
          <r>
            <t xml:space="preserve">EXECUÇÃO DE SARJETA DE CONCRETO USINADO, MOLDADA IN LOCO EM TRECHO RETO, 30 CM BASE X 10 CM ALTURA. AF_01/2024 (M)</t>
          </r>
        </is>
      </c>
      <c r="D1023" s="2" t="inlineStr"/>
      <c r="E1023" s="2" t="inlineStr"/>
      <c r="F1023" s="2" t="inlineStr"/>
      <c r="G1023" s="2" t="inlineStr"/>
      <c r="H1023" s="2" t="inlineStr"/>
      <c r="I1023" s="2" t="inlineStr"/>
      <c r="J1023" s="4" t="n">
        <f>ROUND(SUM(F1026),2)</f>
        <v>181.58</v>
      </c>
    </row>
    <row r="1024" customHeight="1" ht="15">
      <c r="A1024" s="5" t="inlineStr"/>
      <c r="B1024" s="5" t="inlineStr"/>
      <c r="C1024" s="5" t="inlineStr"/>
      <c r="D1024" s="6" t="inlineStr">
        <is>
          <r>
            <t xml:space="preserve">COMPR</t>
          </r>
        </is>
      </c>
      <c r="E1024" s="6" t="inlineStr">
        <is>
          <r>
            <t xml:space="preserve">QUANT</t>
          </r>
        </is>
      </c>
      <c r="F1024" s="6" t="inlineStr">
        <is>
          <r>
            <t xml:space="preserve">QTD</t>
          </r>
        </is>
      </c>
      <c r="G1024" s="3" t="inlineStr"/>
      <c r="H1024" s="3" t="inlineStr"/>
      <c r="I1024" s="3" t="inlineStr"/>
      <c r="J1024" s="3" t="inlineStr"/>
    </row>
    <row r="1025" customHeight="1" ht="13">
      <c r="A1025" s="7" t="inlineStr">
        <is>
          <r>
            <t xml:space="preserve">E 4,00+10,79</t>
          </r>
        </is>
      </c>
      <c r="B1025" s="7" t="inlineStr"/>
      <c r="C1025" s="8" t="inlineStr">
        <is>
          <r>
            <t xml:space="preserve">COMPR*QUANT</t>
          </r>
        </is>
      </c>
      <c r="D1025" s="9" t="n">
        <v>90.79</v>
      </c>
      <c r="E1025" s="9" t="n">
        <v>2.0</v>
      </c>
      <c r="F1025" s="10" t="n">
        <f>ROUND(D1025 * E1025,2)</f>
        <v>181.58</v>
      </c>
      <c r="G1025" s="3" t="inlineStr"/>
      <c r="H1025" s="3" t="inlineStr"/>
      <c r="I1025" s="3" t="inlineStr"/>
      <c r="J1025" s="3" t="inlineStr"/>
    </row>
    <row r="1026" customHeight="1" ht="15">
      <c r="A1026" s="11" t="inlineStr"/>
      <c r="B1026" s="11" t="inlineStr"/>
      <c r="C1026" s="12" t="inlineStr"/>
      <c r="D1026" s="13" t="inlineStr"/>
      <c r="E1026" s="13" t="inlineStr"/>
      <c r="F1026" s="14" t="n">
        <f>ROUND(SUM(F1025:F1025),2)</f>
        <v>181.58</v>
      </c>
      <c r="G1026" s="3" t="inlineStr"/>
      <c r="H1026" s="3" t="inlineStr"/>
      <c r="I1026" s="3" t="inlineStr"/>
      <c r="J1026" s="3" t="inlineStr"/>
    </row>
    <row r="1027" customHeight="1" ht="10">
      <c r="A1027" s="1" t="inlineStr"/>
      <c r="B1027" s="1" t="inlineStr"/>
      <c r="C1027" s="1" t="inlineStr"/>
      <c r="D1027" s="1" t="inlineStr"/>
      <c r="E1027" s="3" t="inlineStr"/>
      <c r="F1027" s="3" t="inlineStr"/>
      <c r="G1027" s="3" t="inlineStr"/>
      <c r="H1027" s="3" t="inlineStr"/>
      <c r="I1027" s="3" t="inlineStr"/>
      <c r="J1027" s="3" t="inlineStr"/>
    </row>
    <row r="1028" customHeight="1" ht="12">
      <c r="A1028" s="3" t="inlineStr"/>
      <c r="B1028" s="3" t="inlineStr"/>
      <c r="C1028" s="3" t="inlineStr"/>
      <c r="D1028" s="3" t="inlineStr"/>
      <c r="E1028" s="15" t="inlineStr">
        <f>"TOTAL DA MEMÓRIA DE CÁLCULO: "&amp;TEXT(J1023,"0,00")</f>
        <is>
          <r>
            <t xml:space="preserve">TOTAL DA MEMÓRIA DE CÁLCULO: 181,58</t>
          </r>
        </is>
      </c>
      <c r="F1028" s="15" t="inlineStr"/>
      <c r="G1028" s="15" t="inlineStr"/>
      <c r="H1028" s="15" t="inlineStr"/>
      <c r="I1028" s="15" t="inlineStr"/>
      <c r="J1028" s="15" t="inlineStr"/>
    </row>
    <row r="1029" customHeight="1" ht="10">
      <c r="A1029" s="1" t="inlineStr"/>
      <c r="B1029" s="1" t="inlineStr"/>
      <c r="C1029" s="1" t="inlineStr"/>
      <c r="D1029" s="1" t="inlineStr"/>
      <c r="E1029" s="1" t="inlineStr"/>
      <c r="F1029" s="3" t="inlineStr"/>
      <c r="G1029" s="3" t="inlineStr"/>
      <c r="H1029" s="3" t="inlineStr"/>
      <c r="I1029" s="3" t="inlineStr"/>
      <c r="J1029" s="3" t="inlineStr"/>
    </row>
    <row r="1030" customHeight="1" ht="20">
      <c r="A1030" s="2" t="inlineStr">
        <is>
          <r>
            <t xml:space="preserve">7.6. SINALIZAÇÃO</t>
          </r>
        </is>
      </c>
      <c r="B1030" s="2" t="inlineStr"/>
      <c r="C1030" s="2" t="inlineStr"/>
      <c r="D1030" s="2" t="inlineStr"/>
      <c r="E1030" s="2" t="inlineStr"/>
      <c r="F1030" s="2" t="inlineStr"/>
      <c r="G1030" s="2" t="inlineStr"/>
      <c r="H1030" s="2" t="inlineStr"/>
      <c r="I1030" s="2" t="inlineStr"/>
      <c r="J1030" s="2" t="inlineStr"/>
    </row>
    <row r="1031" customHeight="1" ht="10">
      <c r="A1031" s="1" t="inlineStr"/>
      <c r="B1031" s="1" t="inlineStr"/>
      <c r="C1031" s="1" t="inlineStr"/>
      <c r="D1031" s="1" t="inlineStr"/>
      <c r="E1031" s="3" t="inlineStr"/>
      <c r="F1031" s="3" t="inlineStr"/>
      <c r="G1031" s="3" t="inlineStr"/>
      <c r="H1031" s="3" t="inlineStr"/>
      <c r="I1031" s="3" t="inlineStr"/>
      <c r="J1031" s="3" t="inlineStr"/>
    </row>
    <row r="1032" customHeight="1" ht="43">
      <c r="A1032" s="2" t="inlineStr">
        <is>
          <r>
            <t xml:space="preserve">7.6.1</t>
          </r>
        </is>
      </c>
      <c r="B1032" s="2" t="inlineStr">
        <is>
          <r>
            <t xml:space="preserve">CP-S02555-PMSLM</t>
          </r>
        </is>
      </c>
      <c r="C1032" s="2" t="inlineStr">
        <is>
          <r>
            <t xml:space="preserve">PLACA 20X45 CM EM CHAPA ESMALTADA PARA IDENTIFICAÇÃO DE LOGRADOUROS (UN)</t>
          </r>
        </is>
      </c>
      <c r="D1032" s="2" t="inlineStr"/>
      <c r="E1032" s="2" t="inlineStr"/>
      <c r="F1032" s="2" t="inlineStr"/>
      <c r="G1032" s="2" t="inlineStr"/>
      <c r="H1032" s="2" t="inlineStr"/>
      <c r="I1032" s="2" t="inlineStr"/>
      <c r="J1032" s="4" t="n">
        <f>ROUND(SUM(E1035),2)</f>
        <v>2.0</v>
      </c>
    </row>
    <row r="1033" customHeight="1" ht="15">
      <c r="A1033" s="5" t="inlineStr"/>
      <c r="B1033" s="5" t="inlineStr"/>
      <c r="C1033" s="5" t="inlineStr"/>
      <c r="D1033" s="6" t="inlineStr">
        <is>
          <r>
            <t xml:space="preserve">QUANT</t>
          </r>
        </is>
      </c>
      <c r="E1033" s="6" t="inlineStr">
        <is>
          <r>
            <t xml:space="preserve">QTD</t>
          </r>
        </is>
      </c>
      <c r="F1033" s="3" t="inlineStr"/>
      <c r="G1033" s="3" t="inlineStr"/>
      <c r="H1033" s="3" t="inlineStr"/>
      <c r="I1033" s="3" t="inlineStr"/>
      <c r="J1033" s="3" t="inlineStr"/>
    </row>
    <row r="1034" customHeight="1" ht="13">
      <c r="A1034" s="7" t="inlineStr"/>
      <c r="B1034" s="7" t="inlineStr"/>
      <c r="C1034" s="8" t="inlineStr">
        <is>
          <r>
            <t xml:space="preserve">QUANT</t>
          </r>
        </is>
      </c>
      <c r="D1034" s="9" t="n">
        <v>2.0</v>
      </c>
      <c r="E1034" s="10" t="n">
        <f>ROUND(D1034,2)</f>
        <v>2.0</v>
      </c>
      <c r="F1034" s="3" t="inlineStr"/>
      <c r="G1034" s="3" t="inlineStr"/>
      <c r="H1034" s="3" t="inlineStr"/>
      <c r="I1034" s="3" t="inlineStr"/>
      <c r="J1034" s="3" t="inlineStr"/>
    </row>
    <row r="1035" customHeight="1" ht="15">
      <c r="A1035" s="11" t="inlineStr"/>
      <c r="B1035" s="11" t="inlineStr"/>
      <c r="C1035" s="12" t="inlineStr"/>
      <c r="D1035" s="13" t="inlineStr"/>
      <c r="E1035" s="14" t="n">
        <f>ROUND(SUM(E1034:E1034),2)</f>
        <v>2.0</v>
      </c>
      <c r="F1035" s="3" t="inlineStr"/>
      <c r="G1035" s="3" t="inlineStr"/>
      <c r="H1035" s="3" t="inlineStr"/>
      <c r="I1035" s="3" t="inlineStr"/>
      <c r="J1035" s="3" t="inlineStr"/>
    </row>
    <row r="1036" customHeight="1" ht="10">
      <c r="A1036" s="1" t="inlineStr"/>
      <c r="B1036" s="1" t="inlineStr"/>
      <c r="C1036" s="1" t="inlineStr"/>
      <c r="D1036" s="1" t="inlineStr"/>
      <c r="E1036" s="3" t="inlineStr"/>
      <c r="F1036" s="3" t="inlineStr"/>
      <c r="G1036" s="3" t="inlineStr"/>
      <c r="H1036" s="3" t="inlineStr"/>
      <c r="I1036" s="3" t="inlineStr"/>
      <c r="J1036" s="3" t="inlineStr"/>
    </row>
    <row r="1037" customHeight="1" ht="12">
      <c r="A1037" s="3" t="inlineStr"/>
      <c r="B1037" s="3" t="inlineStr"/>
      <c r="C1037" s="3" t="inlineStr"/>
      <c r="D1037" s="3" t="inlineStr"/>
      <c r="E1037" s="15" t="inlineStr">
        <f>"TOTAL DA MEMÓRIA DE CÁLCULO: "&amp;TEXT(J1032,"0,00")</f>
        <is>
          <r>
            <t xml:space="preserve">TOTAL DA MEMÓRIA DE CÁLCULO: 2,00</t>
          </r>
        </is>
      </c>
      <c r="F1037" s="15" t="inlineStr"/>
      <c r="G1037" s="15" t="inlineStr"/>
      <c r="H1037" s="15" t="inlineStr"/>
      <c r="I1037" s="15" t="inlineStr"/>
      <c r="J1037" s="15" t="inlineStr"/>
    </row>
    <row r="1038" customHeight="1" ht="10">
      <c r="A1038" s="1" t="inlineStr"/>
      <c r="B1038" s="1" t="inlineStr"/>
      <c r="C1038" s="1" t="inlineStr"/>
      <c r="D1038" s="1" t="inlineStr"/>
      <c r="E1038" s="1" t="inlineStr"/>
      <c r="F1038" s="3" t="inlineStr"/>
      <c r="G1038" s="3" t="inlineStr"/>
      <c r="H1038" s="3" t="inlineStr"/>
      <c r="I1038" s="3" t="inlineStr"/>
      <c r="J1038" s="3" t="inlineStr"/>
    </row>
    <row r="1039" customHeight="1" ht="31">
      <c r="A1039" s="2" t="inlineStr">
        <is>
          <r>
            <t xml:space="preserve">7.6.2</t>
          </r>
        </is>
      </c>
      <c r="B1039" s="2" t="inlineStr">
        <is>
          <r>
            <t xml:space="preserve">102498</t>
          </r>
        </is>
      </c>
      <c r="C1039" s="2" t="inlineStr">
        <is>
          <r>
            <t xml:space="preserve">PINTURA DE MEIO-FIO COM TINTA BRANCA A BASE DE CAL (CAIAÇÃO). AF_05/2021 (M)</t>
          </r>
        </is>
      </c>
      <c r="D1039" s="2" t="inlineStr"/>
      <c r="E1039" s="2" t="inlineStr"/>
      <c r="F1039" s="2" t="inlineStr"/>
      <c r="G1039" s="2" t="inlineStr"/>
      <c r="H1039" s="2" t="inlineStr"/>
      <c r="I1039" s="2" t="inlineStr"/>
      <c r="J1039" s="4" t="n">
        <f>ROUND(SUM(F1042),2)</f>
        <v>181.58</v>
      </c>
    </row>
    <row r="1040" customHeight="1" ht="15">
      <c r="A1040" s="5" t="inlineStr"/>
      <c r="B1040" s="5" t="inlineStr"/>
      <c r="C1040" s="5" t="inlineStr"/>
      <c r="D1040" s="6" t="inlineStr">
        <is>
          <r>
            <t xml:space="preserve">COMPR</t>
          </r>
        </is>
      </c>
      <c r="E1040" s="6" t="inlineStr">
        <is>
          <r>
            <t xml:space="preserve">QUANT</t>
          </r>
        </is>
      </c>
      <c r="F1040" s="6" t="inlineStr">
        <is>
          <r>
            <t xml:space="preserve">QTD</t>
          </r>
        </is>
      </c>
      <c r="G1040" s="3" t="inlineStr"/>
      <c r="H1040" s="3" t="inlineStr"/>
      <c r="I1040" s="3" t="inlineStr"/>
      <c r="J1040" s="3" t="inlineStr"/>
    </row>
    <row r="1041" customHeight="1" ht="13">
      <c r="A1041" s="7" t="inlineStr">
        <is>
          <r>
            <t xml:space="preserve">E 4,00+10,79</t>
          </r>
        </is>
      </c>
      <c r="B1041" s="7" t="inlineStr"/>
      <c r="C1041" s="8" t="inlineStr">
        <is>
          <r>
            <t xml:space="preserve">COMPR*QUANT</t>
          </r>
        </is>
      </c>
      <c r="D1041" s="9" t="n">
        <v>90.79</v>
      </c>
      <c r="E1041" s="9" t="n">
        <v>2.0</v>
      </c>
      <c r="F1041" s="10" t="n">
        <f>ROUND(D1041 * E1041,2)</f>
        <v>181.58</v>
      </c>
      <c r="G1041" s="3" t="inlineStr"/>
      <c r="H1041" s="3" t="inlineStr"/>
      <c r="I1041" s="3" t="inlineStr"/>
      <c r="J1041" s="3" t="inlineStr"/>
    </row>
    <row r="1042" customHeight="1" ht="15">
      <c r="A1042" s="11" t="inlineStr"/>
      <c r="B1042" s="11" t="inlineStr"/>
      <c r="C1042" s="12" t="inlineStr"/>
      <c r="D1042" s="13" t="inlineStr"/>
      <c r="E1042" s="13" t="inlineStr"/>
      <c r="F1042" s="14" t="n">
        <f>ROUND(SUM(F1041:F1041),2)</f>
        <v>181.58</v>
      </c>
      <c r="G1042" s="3" t="inlineStr"/>
      <c r="H1042" s="3" t="inlineStr"/>
      <c r="I1042" s="3" t="inlineStr"/>
      <c r="J1042" s="3" t="inlineStr"/>
    </row>
    <row r="1043" customHeight="1" ht="10">
      <c r="A1043" s="1" t="inlineStr"/>
      <c r="B1043" s="1" t="inlineStr"/>
      <c r="C1043" s="1" t="inlineStr"/>
      <c r="D1043" s="1" t="inlineStr"/>
      <c r="E1043" s="3" t="inlineStr"/>
      <c r="F1043" s="3" t="inlineStr"/>
      <c r="G1043" s="3" t="inlineStr"/>
      <c r="H1043" s="3" t="inlineStr"/>
      <c r="I1043" s="3" t="inlineStr"/>
      <c r="J1043" s="3" t="inlineStr"/>
    </row>
    <row r="1044" customHeight="1" ht="12">
      <c r="A1044" s="3" t="inlineStr"/>
      <c r="B1044" s="3" t="inlineStr"/>
      <c r="C1044" s="3" t="inlineStr"/>
      <c r="D1044" s="3" t="inlineStr"/>
      <c r="E1044" s="15" t="inlineStr">
        <f>"TOTAL DA MEMÓRIA DE CÁLCULO: "&amp;TEXT(J1039,"0,00")</f>
        <is>
          <r>
            <t xml:space="preserve">TOTAL DA MEMÓRIA DE CÁLCULO: 181,58</t>
          </r>
        </is>
      </c>
      <c r="F1044" s="15" t="inlineStr"/>
      <c r="G1044" s="15" t="inlineStr"/>
      <c r="H1044" s="15" t="inlineStr"/>
      <c r="I1044" s="15" t="inlineStr"/>
      <c r="J1044" s="15" t="inlineStr"/>
    </row>
    <row r="1045" customHeight="1" ht="10">
      <c r="A1045" s="1" t="inlineStr"/>
      <c r="B1045" s="1" t="inlineStr"/>
      <c r="C1045" s="1" t="inlineStr"/>
      <c r="D1045" s="1" t="inlineStr"/>
      <c r="E1045" s="1" t="inlineStr"/>
      <c r="F1045" s="3" t="inlineStr"/>
      <c r="G1045" s="3" t="inlineStr"/>
      <c r="H1045" s="3" t="inlineStr"/>
      <c r="I1045" s="3" t="inlineStr"/>
      <c r="J1045" s="3" t="inlineStr"/>
    </row>
    <row r="1046" customHeight="1" ht="20">
      <c r="A1046" s="2" t="inlineStr">
        <is>
          <r>
            <t xml:space="preserve">8. RUA DA LINHA</t>
          </r>
        </is>
      </c>
      <c r="B1046" s="2" t="inlineStr"/>
      <c r="C1046" s="2" t="inlineStr"/>
      <c r="D1046" s="2" t="inlineStr"/>
      <c r="E1046" s="2" t="inlineStr"/>
      <c r="F1046" s="2" t="inlineStr"/>
      <c r="G1046" s="2" t="inlineStr"/>
      <c r="H1046" s="2" t="inlineStr"/>
      <c r="I1046" s="2" t="inlineStr"/>
      <c r="J1046" s="2" t="inlineStr"/>
    </row>
    <row r="1047" customHeight="1" ht="10">
      <c r="A1047" s="1" t="inlineStr"/>
      <c r="B1047" s="1" t="inlineStr"/>
      <c r="C1047" s="1" t="inlineStr"/>
      <c r="D1047" s="1" t="inlineStr"/>
      <c r="E1047" s="3" t="inlineStr"/>
      <c r="F1047" s="3" t="inlineStr"/>
      <c r="G1047" s="3" t="inlineStr"/>
      <c r="H1047" s="3" t="inlineStr"/>
      <c r="I1047" s="3" t="inlineStr"/>
      <c r="J1047" s="3" t="inlineStr"/>
    </row>
    <row r="1048" customHeight="1" ht="20">
      <c r="A1048" s="2" t="inlineStr">
        <is>
          <r>
            <t xml:space="preserve">8.1. MOVIMENTAÇÃO DE TERRA</t>
          </r>
        </is>
      </c>
      <c r="B1048" s="2" t="inlineStr"/>
      <c r="C1048" s="2" t="inlineStr"/>
      <c r="D1048" s="2" t="inlineStr"/>
      <c r="E1048" s="2" t="inlineStr"/>
      <c r="F1048" s="2" t="inlineStr"/>
      <c r="G1048" s="2" t="inlineStr"/>
      <c r="H1048" s="2" t="inlineStr"/>
      <c r="I1048" s="2" t="inlineStr"/>
      <c r="J1048" s="2" t="inlineStr"/>
    </row>
    <row r="1049" customHeight="1" ht="10">
      <c r="A1049" s="1" t="inlineStr"/>
      <c r="B1049" s="1" t="inlineStr"/>
      <c r="C1049" s="1" t="inlineStr"/>
      <c r="D1049" s="1" t="inlineStr"/>
      <c r="E1049" s="3" t="inlineStr"/>
      <c r="F1049" s="3" t="inlineStr"/>
      <c r="G1049" s="3" t="inlineStr"/>
      <c r="H1049" s="3" t="inlineStr"/>
      <c r="I1049" s="3" t="inlineStr"/>
      <c r="J1049" s="3" t="inlineStr"/>
    </row>
    <row r="1050" customHeight="1" ht="43">
      <c r="A1050" s="2" t="inlineStr">
        <is>
          <r>
            <t xml:space="preserve">8.1.1</t>
          </r>
        </is>
      </c>
      <c r="B1050" s="2" t="inlineStr">
        <is>
          <r>
            <t xml:space="preserve">CP-19.07.580-PMSLM</t>
          </r>
        </is>
      </c>
      <c r="C1050" s="2" t="inlineStr">
        <is>
          <r>
            <t xml:space="preserve">REBAIXAMENTO DE PENA D'ÁGUA, INCLUINDO COMPLEMENTO DE TUBULAÇÃO, CONEXÕES, ESCAVAÇÃO E REATERRO. (UN)</t>
          </r>
        </is>
      </c>
      <c r="D1050" s="2" t="inlineStr"/>
      <c r="E1050" s="2" t="inlineStr"/>
      <c r="F1050" s="2" t="inlineStr"/>
      <c r="G1050" s="2" t="inlineStr"/>
      <c r="H1050" s="2" t="inlineStr"/>
      <c r="I1050" s="2" t="inlineStr"/>
      <c r="J1050" s="4" t="n">
        <f>ROUND(SUM(E1053),2)</f>
        <v>20.0</v>
      </c>
    </row>
    <row r="1051" customHeight="1" ht="15">
      <c r="A1051" s="5" t="inlineStr"/>
      <c r="B1051" s="5" t="inlineStr"/>
      <c r="C1051" s="5" t="inlineStr"/>
      <c r="D1051" s="6" t="inlineStr">
        <is>
          <r>
            <t xml:space="preserve">QUANT</t>
          </r>
        </is>
      </c>
      <c r="E1051" s="6" t="inlineStr">
        <is>
          <r>
            <t xml:space="preserve">QTD</t>
          </r>
        </is>
      </c>
      <c r="F1051" s="3" t="inlineStr"/>
      <c r="G1051" s="3" t="inlineStr"/>
      <c r="H1051" s="3" t="inlineStr"/>
      <c r="I1051" s="3" t="inlineStr"/>
      <c r="J1051" s="3" t="inlineStr"/>
    </row>
    <row r="1052" customHeight="1" ht="13">
      <c r="A1052" s="7" t="inlineStr">
        <is>
          <r>
            <t xml:space="preserve">E.17+19,65</t>
          </r>
        </is>
      </c>
      <c r="B1052" s="7" t="inlineStr"/>
      <c r="C1052" s="8" t="inlineStr">
        <is>
          <r>
            <t xml:space="preserve">QUANT</t>
          </r>
        </is>
      </c>
      <c r="D1052" s="9" t="n">
        <v>20.0</v>
      </c>
      <c r="E1052" s="10" t="n">
        <f>ROUND(D1052,2)</f>
        <v>20.0</v>
      </c>
      <c r="F1052" s="3" t="inlineStr"/>
      <c r="G1052" s="3" t="inlineStr"/>
      <c r="H1052" s="3" t="inlineStr"/>
      <c r="I1052" s="3" t="inlineStr"/>
      <c r="J1052" s="3" t="inlineStr"/>
    </row>
    <row r="1053" customHeight="1" ht="15">
      <c r="A1053" s="11" t="inlineStr"/>
      <c r="B1053" s="11" t="inlineStr"/>
      <c r="C1053" s="12" t="inlineStr"/>
      <c r="D1053" s="13" t="inlineStr"/>
      <c r="E1053" s="14" t="n">
        <f>ROUND(SUM(E1052:E1052),2)</f>
        <v>20.0</v>
      </c>
      <c r="F1053" s="3" t="inlineStr"/>
      <c r="G1053" s="3" t="inlineStr"/>
      <c r="H1053" s="3" t="inlineStr"/>
      <c r="I1053" s="3" t="inlineStr"/>
      <c r="J1053" s="3" t="inlineStr"/>
    </row>
    <row r="1054" customHeight="1" ht="10">
      <c r="A1054" s="1" t="inlineStr"/>
      <c r="B1054" s="1" t="inlineStr"/>
      <c r="C1054" s="1" t="inlineStr"/>
      <c r="D1054" s="1" t="inlineStr"/>
      <c r="E1054" s="3" t="inlineStr"/>
      <c r="F1054" s="3" t="inlineStr"/>
      <c r="G1054" s="3" t="inlineStr"/>
      <c r="H1054" s="3" t="inlineStr"/>
      <c r="I1054" s="3" t="inlineStr"/>
      <c r="J1054" s="3" t="inlineStr"/>
    </row>
    <row r="1055" customHeight="1" ht="12">
      <c r="A1055" s="3" t="inlineStr"/>
      <c r="B1055" s="3" t="inlineStr"/>
      <c r="C1055" s="3" t="inlineStr"/>
      <c r="D1055" s="3" t="inlineStr"/>
      <c r="E1055" s="15" t="inlineStr">
        <f>"TOTAL DA MEMÓRIA DE CÁLCULO: "&amp;TEXT(J1050,"0,00")</f>
        <is>
          <r>
            <t xml:space="preserve">TOTAL DA MEMÓRIA DE CÁLCULO: 20,00</t>
          </r>
        </is>
      </c>
      <c r="F1055" s="15" t="inlineStr"/>
      <c r="G1055" s="15" t="inlineStr"/>
      <c r="H1055" s="15" t="inlineStr"/>
      <c r="I1055" s="15" t="inlineStr"/>
      <c r="J1055" s="15" t="inlineStr"/>
    </row>
    <row r="1056" customHeight="1" ht="10">
      <c r="A1056" s="1" t="inlineStr"/>
      <c r="B1056" s="1" t="inlineStr"/>
      <c r="C1056" s="1" t="inlineStr"/>
      <c r="D1056" s="1" t="inlineStr"/>
      <c r="E1056" s="1" t="inlineStr"/>
      <c r="F1056" s="3" t="inlineStr"/>
      <c r="G1056" s="3" t="inlineStr"/>
      <c r="H1056" s="3" t="inlineStr"/>
      <c r="I1056" s="3" t="inlineStr"/>
      <c r="J1056" s="3" t="inlineStr"/>
    </row>
    <row r="1057" customHeight="1" ht="43">
      <c r="A1057" s="2" t="inlineStr">
        <is>
          <r>
            <t xml:space="preserve">8.1.2</t>
          </r>
        </is>
      </c>
      <c r="B1057" s="2" t="inlineStr">
        <is>
          <r>
            <t xml:space="preserve">100576</t>
          </r>
        </is>
      </c>
      <c r="C1057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1057" s="2" t="inlineStr"/>
      <c r="E1057" s="2" t="inlineStr"/>
      <c r="F1057" s="2" t="inlineStr"/>
      <c r="G1057" s="2" t="inlineStr"/>
      <c r="H1057" s="2" t="inlineStr"/>
      <c r="I1057" s="2" t="inlineStr"/>
      <c r="J1057" s="4" t="n">
        <f>ROUND(SUM(F1060),2)</f>
        <v>1438.6</v>
      </c>
    </row>
    <row r="1058" customHeight="1" ht="15">
      <c r="A1058" s="5" t="inlineStr"/>
      <c r="B1058" s="5" t="inlineStr"/>
      <c r="C1058" s="5" t="inlineStr"/>
      <c r="D1058" s="6" t="inlineStr">
        <is>
          <r>
            <t xml:space="preserve">COMPR</t>
          </r>
        </is>
      </c>
      <c r="E1058" s="6" t="inlineStr">
        <is>
          <r>
            <t xml:space="preserve">LARG</t>
          </r>
        </is>
      </c>
      <c r="F1058" s="6" t="inlineStr">
        <is>
          <r>
            <t xml:space="preserve">QTD</t>
          </r>
        </is>
      </c>
      <c r="G1058" s="3" t="inlineStr"/>
      <c r="H1058" s="3" t="inlineStr"/>
      <c r="I1058" s="3" t="inlineStr"/>
      <c r="J1058" s="3" t="inlineStr"/>
    </row>
    <row r="1059" customHeight="1" ht="13">
      <c r="A1059" s="7" t="inlineStr">
        <is>
          <r>
            <t xml:space="preserve">E.17+19,65</t>
          </r>
        </is>
      </c>
      <c r="B1059" s="7" t="inlineStr"/>
      <c r="C1059" s="8" t="inlineStr">
        <is>
          <r>
            <t xml:space="preserve">COMPR*LARG</t>
          </r>
        </is>
      </c>
      <c r="D1059" s="9" t="n">
        <v>359.65</v>
      </c>
      <c r="E1059" s="9" t="n">
        <v>4.0</v>
      </c>
      <c r="F1059" s="10" t="n">
        <f>ROUND(D1059 * E1059,2)</f>
        <v>1438.6</v>
      </c>
      <c r="G1059" s="3" t="inlineStr"/>
      <c r="H1059" s="3" t="inlineStr"/>
      <c r="I1059" s="3" t="inlineStr"/>
      <c r="J1059" s="3" t="inlineStr"/>
    </row>
    <row r="1060" customHeight="1" ht="15">
      <c r="A1060" s="11" t="inlineStr"/>
      <c r="B1060" s="11" t="inlineStr"/>
      <c r="C1060" s="12" t="inlineStr"/>
      <c r="D1060" s="13" t="inlineStr"/>
      <c r="E1060" s="13" t="inlineStr"/>
      <c r="F1060" s="14" t="n">
        <f>ROUND(SUM(F1059:F1059),2)</f>
        <v>1438.6</v>
      </c>
      <c r="G1060" s="3" t="inlineStr"/>
      <c r="H1060" s="3" t="inlineStr"/>
      <c r="I1060" s="3" t="inlineStr"/>
      <c r="J1060" s="3" t="inlineStr"/>
    </row>
    <row r="1061" customHeight="1" ht="10">
      <c r="A1061" s="1" t="inlineStr"/>
      <c r="B1061" s="1" t="inlineStr"/>
      <c r="C1061" s="1" t="inlineStr"/>
      <c r="D1061" s="1" t="inlineStr"/>
      <c r="E1061" s="3" t="inlineStr"/>
      <c r="F1061" s="3" t="inlineStr"/>
      <c r="G1061" s="3" t="inlineStr"/>
      <c r="H1061" s="3" t="inlineStr"/>
      <c r="I1061" s="3" t="inlineStr"/>
      <c r="J1061" s="3" t="inlineStr"/>
    </row>
    <row r="1062" customHeight="1" ht="12">
      <c r="A1062" s="3" t="inlineStr"/>
      <c r="B1062" s="3" t="inlineStr"/>
      <c r="C1062" s="3" t="inlineStr"/>
      <c r="D1062" s="3" t="inlineStr"/>
      <c r="E1062" s="15" t="inlineStr">
        <f>"TOTAL DA MEMÓRIA DE CÁLCULO: "&amp;TEXT(J1057,"0,00")</f>
        <is>
          <r>
            <t xml:space="preserve">TOTAL DA MEMÓRIA DE CÁLCULO: 1.438,60</t>
          </r>
        </is>
      </c>
      <c r="F1062" s="15" t="inlineStr"/>
      <c r="G1062" s="15" t="inlineStr"/>
      <c r="H1062" s="15" t="inlineStr"/>
      <c r="I1062" s="15" t="inlineStr"/>
      <c r="J1062" s="15" t="inlineStr"/>
    </row>
    <row r="1063" customHeight="1" ht="10">
      <c r="A1063" s="1" t="inlineStr"/>
      <c r="B1063" s="1" t="inlineStr"/>
      <c r="C1063" s="1" t="inlineStr"/>
      <c r="D1063" s="1" t="inlineStr"/>
      <c r="E1063" s="1" t="inlineStr"/>
      <c r="F1063" s="3" t="inlineStr"/>
      <c r="G1063" s="3" t="inlineStr"/>
      <c r="H1063" s="3" t="inlineStr"/>
      <c r="I1063" s="3" t="inlineStr"/>
      <c r="J1063" s="3" t="inlineStr"/>
    </row>
    <row r="1064" customHeight="1" ht="43">
      <c r="A1064" s="2" t="inlineStr">
        <is>
          <r>
            <t xml:space="preserve">8.1.3</t>
          </r>
        </is>
      </c>
      <c r="B1064" s="2" t="inlineStr">
        <is>
          <r>
            <t xml:space="preserve">96396</t>
          </r>
        </is>
      </c>
      <c r="C1064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1064" s="2" t="inlineStr"/>
      <c r="E1064" s="2" t="inlineStr"/>
      <c r="F1064" s="2" t="inlineStr"/>
      <c r="G1064" s="2" t="inlineStr"/>
      <c r="H1064" s="2" t="inlineStr"/>
      <c r="I1064" s="2" t="inlineStr"/>
      <c r="J1064" s="4" t="n">
        <f>ROUND(SUM(G1067),2)</f>
        <v>172.63</v>
      </c>
    </row>
    <row r="1065" customHeight="1" ht="15">
      <c r="A1065" s="5" t="inlineStr"/>
      <c r="B1065" s="5" t="inlineStr"/>
      <c r="C1065" s="5" t="inlineStr"/>
      <c r="D1065" s="6" t="inlineStr">
        <is>
          <r>
            <t xml:space="preserve">COMPR</t>
          </r>
        </is>
      </c>
      <c r="E1065" s="6" t="inlineStr">
        <is>
          <r>
            <t xml:space="preserve">LARG</t>
          </r>
        </is>
      </c>
      <c r="F1065" s="6" t="inlineStr">
        <is>
          <r>
            <t xml:space="preserve">ALT</t>
          </r>
        </is>
      </c>
      <c r="G1065" s="6" t="inlineStr">
        <is>
          <r>
            <t xml:space="preserve">QTD</t>
          </r>
        </is>
      </c>
      <c r="H1065" s="3" t="inlineStr"/>
      <c r="I1065" s="3" t="inlineStr"/>
      <c r="J1065" s="3" t="inlineStr"/>
    </row>
    <row r="1066" customHeight="1" ht="13">
      <c r="A1066" s="7" t="inlineStr">
        <is>
          <r>
            <t xml:space="preserve">E.17 + 19,65</t>
          </r>
        </is>
      </c>
      <c r="B1066" s="7" t="inlineStr"/>
      <c r="C1066" s="8" t="inlineStr">
        <is>
          <r>
            <t xml:space="preserve">COMPR*LARG*ALT</t>
          </r>
        </is>
      </c>
      <c r="D1066" s="9" t="n">
        <v>359.65</v>
      </c>
      <c r="E1066" s="9" t="n">
        <v>4.0</v>
      </c>
      <c r="F1066" s="9" t="n">
        <v>0.12</v>
      </c>
      <c r="G1066" s="10" t="n">
        <f>ROUND(D1066 * E1066 * F1066,2)</f>
        <v>172.63</v>
      </c>
      <c r="H1066" s="3" t="inlineStr"/>
      <c r="I1066" s="3" t="inlineStr"/>
      <c r="J1066" s="3" t="inlineStr"/>
    </row>
    <row r="1067" customHeight="1" ht="15">
      <c r="A1067" s="11" t="inlineStr"/>
      <c r="B1067" s="11" t="inlineStr"/>
      <c r="C1067" s="12" t="inlineStr"/>
      <c r="D1067" s="13" t="inlineStr"/>
      <c r="E1067" s="13" t="inlineStr"/>
      <c r="F1067" s="13" t="inlineStr"/>
      <c r="G1067" s="14" t="n">
        <f>ROUND(SUM(G1066:G1066),2)</f>
        <v>172.63</v>
      </c>
      <c r="H1067" s="3" t="inlineStr"/>
      <c r="I1067" s="3" t="inlineStr"/>
      <c r="J1067" s="3" t="inlineStr"/>
    </row>
    <row r="1068" customHeight="1" ht="10">
      <c r="A1068" s="1" t="inlineStr"/>
      <c r="B1068" s="1" t="inlineStr"/>
      <c r="C1068" s="1" t="inlineStr"/>
      <c r="D1068" s="1" t="inlineStr"/>
      <c r="E1068" s="3" t="inlineStr"/>
      <c r="F1068" s="3" t="inlineStr"/>
      <c r="G1068" s="3" t="inlineStr"/>
      <c r="H1068" s="3" t="inlineStr"/>
      <c r="I1068" s="3" t="inlineStr"/>
      <c r="J1068" s="3" t="inlineStr"/>
    </row>
    <row r="1069" customHeight="1" ht="12">
      <c r="A1069" s="3" t="inlineStr"/>
      <c r="B1069" s="3" t="inlineStr"/>
      <c r="C1069" s="3" t="inlineStr"/>
      <c r="D1069" s="3" t="inlineStr"/>
      <c r="E1069" s="15" t="inlineStr">
        <f>"TOTAL DA MEMÓRIA DE CÁLCULO: "&amp;TEXT(J1064,"0,00")</f>
        <is>
          <r>
            <t xml:space="preserve">TOTAL DA MEMÓRIA DE CÁLCULO: 172,63</t>
          </r>
        </is>
      </c>
      <c r="F1069" s="15" t="inlineStr"/>
      <c r="G1069" s="15" t="inlineStr"/>
      <c r="H1069" s="15" t="inlineStr"/>
      <c r="I1069" s="15" t="inlineStr"/>
      <c r="J1069" s="15" t="inlineStr"/>
    </row>
    <row r="1070" customHeight="1" ht="10">
      <c r="A1070" s="1" t="inlineStr"/>
      <c r="B1070" s="1" t="inlineStr"/>
      <c r="C1070" s="1" t="inlineStr"/>
      <c r="D1070" s="1" t="inlineStr"/>
      <c r="E1070" s="1" t="inlineStr"/>
      <c r="F1070" s="3" t="inlineStr"/>
      <c r="G1070" s="3" t="inlineStr"/>
      <c r="H1070" s="3" t="inlineStr"/>
      <c r="I1070" s="3" t="inlineStr"/>
      <c r="J1070" s="3" t="inlineStr"/>
    </row>
    <row r="1071" customHeight="1" ht="55">
      <c r="A1071" s="2" t="inlineStr">
        <is>
          <r>
            <t xml:space="preserve">8.1.4</t>
          </r>
        </is>
      </c>
      <c r="B1071" s="2" t="inlineStr">
        <is>
          <r>
            <t xml:space="preserve">100974</t>
          </r>
        </is>
      </c>
      <c r="C1071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1071" s="2" t="inlineStr"/>
      <c r="E1071" s="2" t="inlineStr"/>
      <c r="F1071" s="2" t="inlineStr"/>
      <c r="G1071" s="2" t="inlineStr"/>
      <c r="H1071" s="2" t="inlineStr"/>
      <c r="I1071" s="2" t="inlineStr"/>
      <c r="J1071" s="4" t="n">
        <f>ROUND(SUM(H1075),2)</f>
        <v>566.81</v>
      </c>
    </row>
    <row r="1072" customHeight="1" ht="15">
      <c r="A1072" s="5" t="inlineStr"/>
      <c r="B1072" s="5" t="inlineStr"/>
      <c r="C1072" s="5" t="inlineStr"/>
      <c r="D1072" s="6" t="inlineStr">
        <is>
          <r>
            <t xml:space="preserve">VOL</t>
          </r>
        </is>
      </c>
      <c r="E1072" s="6" t="inlineStr">
        <is>
          <r>
            <t xml:space="preserve">ÁREA</t>
          </r>
        </is>
      </c>
      <c r="F1072" s="6" t="inlineStr">
        <is>
          <r>
            <t xml:space="preserve">ESPESSURA</t>
          </r>
        </is>
      </c>
      <c r="G1072" s="6" t="inlineStr">
        <is>
          <r>
            <t xml:space="preserve">EMPOL</t>
          </r>
        </is>
      </c>
      <c r="H1072" s="6" t="inlineStr">
        <is>
          <r>
            <t xml:space="preserve">QTD</t>
          </r>
        </is>
      </c>
      <c r="I1072" s="3" t="inlineStr"/>
      <c r="J1072" s="3" t="inlineStr"/>
    </row>
    <row r="1073" customHeight="1" ht="19">
      <c r="A1073" s="7" t="inlineStr">
        <is>
          <r>
            <t xml:space="preserve">ÁREA DE REGUL. ITEM 8.1.2</t>
          </r>
        </is>
      </c>
      <c r="B1073" s="7" t="inlineStr"/>
      <c r="C1073" s="8" t="inlineStr">
        <is>
          <r>
            <t xml:space="preserve">ÁREA*ESPESSURA*EMPOL</t>
          </r>
        </is>
      </c>
      <c r="D1073" s="9" t="n">
        <v>0.0</v>
      </c>
      <c r="E1073" s="9" t="n">
        <v>1438.6</v>
      </c>
      <c r="F1073" s="9" t="n">
        <v>0.2</v>
      </c>
      <c r="G1073" s="9" t="n">
        <v>1.25</v>
      </c>
      <c r="H1073" s="10" t="n">
        <f>ROUND(E1073 * F1073 * G1073,2)</f>
        <v>359.65</v>
      </c>
      <c r="I1073" s="3" t="inlineStr"/>
      <c r="J1073" s="3" t="inlineStr"/>
    </row>
    <row r="1074" customHeight="1" ht="19">
      <c r="A1074" s="7" t="inlineStr">
        <is>
          <r>
            <t xml:space="preserve">REF. BRITA GRAD. ITEM 8.1.3</t>
          </r>
        </is>
      </c>
      <c r="B1074" s="7" t="inlineStr"/>
      <c r="C1074" s="8" t="inlineStr">
        <is>
          <r>
            <t xml:space="preserve">VOL*EMPOL</t>
          </r>
        </is>
      </c>
      <c r="D1074" s="9" t="n">
        <v>172.63</v>
      </c>
      <c r="E1074" s="9" t="n">
        <v>0.0</v>
      </c>
      <c r="F1074" s="9" t="n">
        <v>0.0</v>
      </c>
      <c r="G1074" s="9" t="n">
        <v>1.2</v>
      </c>
      <c r="H1074" s="10" t="n">
        <f>ROUND(D1074 * G1074,2)</f>
        <v>207.16</v>
      </c>
      <c r="I1074" s="3" t="inlineStr"/>
      <c r="J1074" s="3" t="inlineStr"/>
    </row>
    <row r="1075" customHeight="1" ht="15">
      <c r="A1075" s="11" t="inlineStr"/>
      <c r="B1075" s="11" t="inlineStr"/>
      <c r="C1075" s="12" t="inlineStr"/>
      <c r="D1075" s="13" t="inlineStr"/>
      <c r="E1075" s="13" t="inlineStr"/>
      <c r="F1075" s="13" t="inlineStr"/>
      <c r="G1075" s="13" t="inlineStr"/>
      <c r="H1075" s="14" t="n">
        <f>ROUND(SUM(H1073:H1074),2)</f>
        <v>566.81</v>
      </c>
      <c r="I1075" s="3" t="inlineStr"/>
      <c r="J1075" s="3" t="inlineStr"/>
    </row>
    <row r="1076" customHeight="1" ht="10">
      <c r="A1076" s="1" t="inlineStr"/>
      <c r="B1076" s="1" t="inlineStr"/>
      <c r="C1076" s="1" t="inlineStr"/>
      <c r="D1076" s="1" t="inlineStr"/>
      <c r="E1076" s="3" t="inlineStr"/>
      <c r="F1076" s="3" t="inlineStr"/>
      <c r="G1076" s="3" t="inlineStr"/>
      <c r="H1076" s="3" t="inlineStr"/>
      <c r="I1076" s="3" t="inlineStr"/>
      <c r="J1076" s="3" t="inlineStr"/>
    </row>
    <row r="1077" customHeight="1" ht="12">
      <c r="A1077" s="3" t="inlineStr"/>
      <c r="B1077" s="3" t="inlineStr"/>
      <c r="C1077" s="3" t="inlineStr"/>
      <c r="D1077" s="3" t="inlineStr"/>
      <c r="E1077" s="15" t="inlineStr">
        <f>"TOTAL DA MEMÓRIA DE CÁLCULO: "&amp;TEXT(J1071,"0,00")</f>
        <is>
          <r>
            <t xml:space="preserve">TOTAL DA MEMÓRIA DE CÁLCULO: 566,81</t>
          </r>
        </is>
      </c>
      <c r="F1077" s="15" t="inlineStr"/>
      <c r="G1077" s="15" t="inlineStr"/>
      <c r="H1077" s="15" t="inlineStr"/>
      <c r="I1077" s="15" t="inlineStr"/>
      <c r="J1077" s="15" t="inlineStr"/>
    </row>
    <row r="1078" customHeight="1" ht="10">
      <c r="A1078" s="1" t="inlineStr"/>
      <c r="B1078" s="1" t="inlineStr"/>
      <c r="C1078" s="1" t="inlineStr"/>
      <c r="D1078" s="1" t="inlineStr"/>
      <c r="E1078" s="1" t="inlineStr"/>
      <c r="F1078" s="3" t="inlineStr"/>
      <c r="G1078" s="3" t="inlineStr"/>
      <c r="H1078" s="3" t="inlineStr"/>
      <c r="I1078" s="3" t="inlineStr"/>
      <c r="J1078" s="3" t="inlineStr"/>
    </row>
    <row r="1079" customHeight="1" ht="43">
      <c r="A1079" s="2" t="inlineStr">
        <is>
          <r>
            <t xml:space="preserve">8.1.5</t>
          </r>
        </is>
      </c>
      <c r="B1079" s="2" t="inlineStr">
        <is>
          <r>
            <t xml:space="preserve">95875</t>
          </r>
        </is>
      </c>
      <c r="C1079" s="2" t="inlineStr">
        <is>
          <r>
            <t xml:space="preserve">TRANSPORTE COM CAMINHÃO BASCULANTE DE 10 M³, EM VIA URBANA PAVIMENTADA, DMT ATÉ 30 KM (UNIDADE: M3XKM). AF_07/2020 (M3XKM)</t>
          </r>
        </is>
      </c>
      <c r="D1079" s="2" t="inlineStr"/>
      <c r="E1079" s="2" t="inlineStr"/>
      <c r="F1079" s="2" t="inlineStr"/>
      <c r="G1079" s="2" t="inlineStr"/>
      <c r="H1079" s="2" t="inlineStr"/>
      <c r="I1079" s="2" t="inlineStr"/>
      <c r="J1079" s="4" t="n">
        <f>ROUND(SUM(I1083),2)</f>
        <v>8372.58</v>
      </c>
    </row>
    <row r="1080" customHeight="1" ht="15">
      <c r="A1080" s="5" t="inlineStr"/>
      <c r="B1080" s="5" t="inlineStr"/>
      <c r="C1080" s="5" t="inlineStr"/>
      <c r="D1080" s="6" t="inlineStr">
        <is>
          <r>
            <t xml:space="preserve">VOL</t>
          </r>
        </is>
      </c>
      <c r="E1080" s="6" t="inlineStr">
        <is>
          <r>
            <t xml:space="preserve">ÁREA</t>
          </r>
        </is>
      </c>
      <c r="F1080" s="6" t="inlineStr">
        <is>
          <r>
            <t xml:space="preserve">ESPESSURA</t>
          </r>
        </is>
      </c>
      <c r="G1080" s="6" t="inlineStr">
        <is>
          <r>
            <t xml:space="preserve">EMPOL</t>
          </r>
        </is>
      </c>
      <c r="H1080" s="6" t="inlineStr">
        <is>
          <r>
            <t xml:space="preserve">KM</t>
          </r>
        </is>
      </c>
      <c r="I1080" s="6" t="inlineStr">
        <is>
          <r>
            <t xml:space="preserve">QTD</t>
          </r>
        </is>
      </c>
      <c r="J1080" s="3" t="inlineStr"/>
    </row>
    <row r="1081" customHeight="1" ht="19">
      <c r="A1081" s="7" t="inlineStr">
        <is>
          <r>
            <t xml:space="preserve">ÁREA DE REGUL. ITEM 8.1.2</t>
          </r>
        </is>
      </c>
      <c r="B1081" s="7" t="inlineStr"/>
      <c r="C1081" s="8" t="inlineStr">
        <is>
          <r>
            <t xml:space="preserve">ÁREA*ESPESSURA*EMPOL*KM	</t>
          </r>
        </is>
      </c>
      <c r="D1081" s="9" t="n">
        <v>0.0</v>
      </c>
      <c r="E1081" s="9" t="n">
        <v>1438.6</v>
      </c>
      <c r="F1081" s="9" t="n">
        <v>0.2</v>
      </c>
      <c r="G1081" s="9" t="n">
        <v>1.25</v>
      </c>
      <c r="H1081" s="9" t="n">
        <v>6.0</v>
      </c>
      <c r="I1081" s="10" t="n">
        <f>ROUND(E1081 * F1081 * G1081 * H1081,2)</f>
        <v>2157.9</v>
      </c>
      <c r="J1081" s="3" t="inlineStr"/>
    </row>
    <row r="1082" customHeight="1" ht="19">
      <c r="A1082" s="7" t="inlineStr">
        <is>
          <r>
            <t xml:space="preserve">REF. BRITA GRAD. ITEM 8.1.3</t>
          </r>
        </is>
      </c>
      <c r="B1082" s="7" t="inlineStr"/>
      <c r="C1082" s="8" t="inlineStr">
        <is>
          <r>
            <t xml:space="preserve">VOL*EMPOL*KM</t>
          </r>
        </is>
      </c>
      <c r="D1082" s="9" t="n">
        <v>172.63</v>
      </c>
      <c r="E1082" s="9" t="n">
        <v>0.0</v>
      </c>
      <c r="F1082" s="9" t="n">
        <v>0.0</v>
      </c>
      <c r="G1082" s="9" t="n">
        <v>1.2</v>
      </c>
      <c r="H1082" s="9" t="n">
        <v>30.0</v>
      </c>
      <c r="I1082" s="10" t="n">
        <f>ROUND(D1082 * G1082 * H1082,2)</f>
        <v>6214.68</v>
      </c>
      <c r="J1082" s="3" t="inlineStr"/>
    </row>
    <row r="1083" customHeight="1" ht="15">
      <c r="A1083" s="11" t="inlineStr"/>
      <c r="B1083" s="11" t="inlineStr"/>
      <c r="C1083" s="12" t="inlineStr"/>
      <c r="D1083" s="13" t="inlineStr"/>
      <c r="E1083" s="13" t="inlineStr"/>
      <c r="F1083" s="13" t="inlineStr"/>
      <c r="G1083" s="13" t="inlineStr"/>
      <c r="H1083" s="13" t="inlineStr"/>
      <c r="I1083" s="14" t="n">
        <f>ROUND(SUM(I1081:I1082),2)</f>
        <v>8372.58</v>
      </c>
      <c r="J1083" s="3" t="inlineStr"/>
    </row>
    <row r="1084" customHeight="1" ht="10">
      <c r="A1084" s="1" t="inlineStr"/>
      <c r="B1084" s="1" t="inlineStr"/>
      <c r="C1084" s="1" t="inlineStr"/>
      <c r="D1084" s="1" t="inlineStr"/>
      <c r="E1084" s="3" t="inlineStr"/>
      <c r="F1084" s="3" t="inlineStr"/>
      <c r="G1084" s="3" t="inlineStr"/>
      <c r="H1084" s="3" t="inlineStr"/>
      <c r="I1084" s="3" t="inlineStr"/>
      <c r="J1084" s="3" t="inlineStr"/>
    </row>
    <row r="1085" customHeight="1" ht="12">
      <c r="A1085" s="3" t="inlineStr"/>
      <c r="B1085" s="3" t="inlineStr"/>
      <c r="C1085" s="3" t="inlineStr"/>
      <c r="D1085" s="3" t="inlineStr"/>
      <c r="E1085" s="15" t="inlineStr">
        <f>"TOTAL DA MEMÓRIA DE CÁLCULO: "&amp;TEXT(J1079,"0,00")</f>
        <is>
          <r>
            <t xml:space="preserve">TOTAL DA MEMÓRIA DE CÁLCULO: 8.372,58</t>
          </r>
        </is>
      </c>
      <c r="F1085" s="15" t="inlineStr"/>
      <c r="G1085" s="15" t="inlineStr"/>
      <c r="H1085" s="15" t="inlineStr"/>
      <c r="I1085" s="15" t="inlineStr"/>
      <c r="J1085" s="15" t="inlineStr"/>
    </row>
    <row r="1086" customHeight="1" ht="10">
      <c r="A1086" s="1" t="inlineStr"/>
      <c r="B1086" s="1" t="inlineStr"/>
      <c r="C1086" s="1" t="inlineStr"/>
      <c r="D1086" s="1" t="inlineStr"/>
      <c r="E1086" s="1" t="inlineStr"/>
      <c r="F1086" s="3" t="inlineStr"/>
      <c r="G1086" s="3" t="inlineStr"/>
      <c r="H1086" s="3" t="inlineStr"/>
      <c r="I1086" s="3" t="inlineStr"/>
      <c r="J1086" s="3" t="inlineStr"/>
    </row>
    <row r="1087" customHeight="1" ht="20">
      <c r="A1087" s="2" t="inlineStr">
        <is>
          <r>
            <t xml:space="preserve">8.2. DRENAGEM</t>
          </r>
        </is>
      </c>
      <c r="B1087" s="2" t="inlineStr"/>
      <c r="C1087" s="2" t="inlineStr"/>
      <c r="D1087" s="2" t="inlineStr"/>
      <c r="E1087" s="2" t="inlineStr"/>
      <c r="F1087" s="2" t="inlineStr"/>
      <c r="G1087" s="2" t="inlineStr"/>
      <c r="H1087" s="2" t="inlineStr"/>
      <c r="I1087" s="2" t="inlineStr"/>
      <c r="J1087" s="2" t="inlineStr"/>
    </row>
    <row r="1088" customHeight="1" ht="10">
      <c r="A1088" s="1" t="inlineStr"/>
      <c r="B1088" s="1" t="inlineStr"/>
      <c r="C1088" s="1" t="inlineStr"/>
      <c r="D1088" s="1" t="inlineStr"/>
      <c r="E1088" s="3" t="inlineStr"/>
      <c r="F1088" s="3" t="inlineStr"/>
      <c r="G1088" s="3" t="inlineStr"/>
      <c r="H1088" s="3" t="inlineStr"/>
      <c r="I1088" s="3" t="inlineStr"/>
      <c r="J1088" s="3" t="inlineStr"/>
    </row>
    <row r="1089" customHeight="1" ht="43">
      <c r="A1089" s="2" t="inlineStr">
        <is>
          <r>
            <t xml:space="preserve">8.2.1</t>
          </r>
        </is>
      </c>
      <c r="B1089" s="2" t="inlineStr">
        <is>
          <r>
            <t xml:space="preserve">99260</t>
          </r>
        </is>
      </c>
      <c r="C1089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1089" s="2" t="inlineStr"/>
      <c r="E1089" s="2" t="inlineStr"/>
      <c r="F1089" s="2" t="inlineStr"/>
      <c r="G1089" s="2" t="inlineStr"/>
      <c r="H1089" s="2" t="inlineStr"/>
      <c r="I1089" s="2" t="inlineStr"/>
      <c r="J1089" s="4" t="n">
        <f>ROUND(SUM(E1092),2)</f>
        <v>10.0</v>
      </c>
    </row>
    <row r="1090" customHeight="1" ht="15">
      <c r="A1090" s="5" t="inlineStr"/>
      <c r="B1090" s="5" t="inlineStr"/>
      <c r="C1090" s="5" t="inlineStr"/>
      <c r="D1090" s="6" t="inlineStr">
        <is>
          <r>
            <t xml:space="preserve">QUANT</t>
          </r>
        </is>
      </c>
      <c r="E1090" s="6" t="inlineStr">
        <is>
          <r>
            <t xml:space="preserve">QTD</t>
          </r>
        </is>
      </c>
      <c r="F1090" s="3" t="inlineStr"/>
      <c r="G1090" s="3" t="inlineStr"/>
      <c r="H1090" s="3" t="inlineStr"/>
      <c r="I1090" s="3" t="inlineStr"/>
      <c r="J1090" s="3" t="inlineStr"/>
    </row>
    <row r="1091" customHeight="1" ht="13">
      <c r="A1091" s="7" t="inlineStr">
        <is>
          <r>
            <t xml:space="preserve">E.17 + 19,65</t>
          </r>
        </is>
      </c>
      <c r="B1091" s="7" t="inlineStr"/>
      <c r="C1091" s="8" t="inlineStr">
        <is>
          <r>
            <t xml:space="preserve">QUANT</t>
          </r>
        </is>
      </c>
      <c r="D1091" s="9" t="n">
        <v>10.0</v>
      </c>
      <c r="E1091" s="10" t="n">
        <f>ROUND(D1091,2)</f>
        <v>10.0</v>
      </c>
      <c r="F1091" s="3" t="inlineStr"/>
      <c r="G1091" s="3" t="inlineStr"/>
      <c r="H1091" s="3" t="inlineStr"/>
      <c r="I1091" s="3" t="inlineStr"/>
      <c r="J1091" s="3" t="inlineStr"/>
    </row>
    <row r="1092" customHeight="1" ht="15">
      <c r="A1092" s="11" t="inlineStr"/>
      <c r="B1092" s="11" t="inlineStr"/>
      <c r="C1092" s="12" t="inlineStr"/>
      <c r="D1092" s="13" t="inlineStr"/>
      <c r="E1092" s="14" t="n">
        <f>ROUND(SUM(E1091:E1091),2)</f>
        <v>10.0</v>
      </c>
      <c r="F1092" s="3" t="inlineStr"/>
      <c r="G1092" s="3" t="inlineStr"/>
      <c r="H1092" s="3" t="inlineStr"/>
      <c r="I1092" s="3" t="inlineStr"/>
      <c r="J1092" s="3" t="inlineStr"/>
    </row>
    <row r="1093" customHeight="1" ht="10">
      <c r="A1093" s="1" t="inlineStr"/>
      <c r="B1093" s="1" t="inlineStr"/>
      <c r="C1093" s="1" t="inlineStr"/>
      <c r="D1093" s="1" t="inlineStr"/>
      <c r="E1093" s="3" t="inlineStr"/>
      <c r="F1093" s="3" t="inlineStr"/>
      <c r="G1093" s="3" t="inlineStr"/>
      <c r="H1093" s="3" t="inlineStr"/>
      <c r="I1093" s="3" t="inlineStr"/>
      <c r="J1093" s="3" t="inlineStr"/>
    </row>
    <row r="1094" customHeight="1" ht="12">
      <c r="A1094" s="3" t="inlineStr"/>
      <c r="B1094" s="3" t="inlineStr"/>
      <c r="C1094" s="3" t="inlineStr"/>
      <c r="D1094" s="3" t="inlineStr"/>
      <c r="E1094" s="15" t="inlineStr">
        <f>"TOTAL DA MEMÓRIA DE CÁLCULO: "&amp;TEXT(J1089,"0,00")</f>
        <is>
          <r>
            <t xml:space="preserve">TOTAL DA MEMÓRIA DE CÁLCULO: 10,00</t>
          </r>
        </is>
      </c>
      <c r="F1094" s="15" t="inlineStr"/>
      <c r="G1094" s="15" t="inlineStr"/>
      <c r="H1094" s="15" t="inlineStr"/>
      <c r="I1094" s="15" t="inlineStr"/>
      <c r="J1094" s="15" t="inlineStr"/>
    </row>
    <row r="1095" customHeight="1" ht="10">
      <c r="A1095" s="1" t="inlineStr"/>
      <c r="B1095" s="1" t="inlineStr"/>
      <c r="C1095" s="1" t="inlineStr"/>
      <c r="D1095" s="1" t="inlineStr"/>
      <c r="E1095" s="1" t="inlineStr"/>
      <c r="F1095" s="3" t="inlineStr"/>
      <c r="G1095" s="3" t="inlineStr"/>
      <c r="H1095" s="3" t="inlineStr"/>
      <c r="I1095" s="3" t="inlineStr"/>
      <c r="J1095" s="3" t="inlineStr"/>
    </row>
    <row r="1096" customHeight="1" ht="31">
      <c r="A1096" s="2" t="inlineStr">
        <is>
          <r>
            <t xml:space="preserve">8.2.2</t>
          </r>
        </is>
      </c>
      <c r="B1096" s="2" t="inlineStr">
        <is>
          <r>
            <t xml:space="preserve">104166</t>
          </r>
        </is>
      </c>
      <c r="C1096" s="2" t="inlineStr">
        <is>
          <r>
            <t xml:space="preserve">TUBO PVC, SÉRIE R, ÁGUA PLUVIAL, DN 150 MM, FORNECIDO E INSTALADO EM RAMAL DE ENCAMINHAMENTO. AF_06/2022 (M)</t>
          </r>
        </is>
      </c>
      <c r="D1096" s="2" t="inlineStr"/>
      <c r="E1096" s="2" t="inlineStr"/>
      <c r="F1096" s="2" t="inlineStr"/>
      <c r="G1096" s="2" t="inlineStr"/>
      <c r="H1096" s="2" t="inlineStr"/>
      <c r="I1096" s="2" t="inlineStr"/>
      <c r="J1096" s="4" t="n">
        <f>ROUND(SUM(E1099),2)</f>
        <v>410.0</v>
      </c>
    </row>
    <row r="1097" customHeight="1" ht="15">
      <c r="A1097" s="5" t="inlineStr"/>
      <c r="B1097" s="5" t="inlineStr"/>
      <c r="C1097" s="5" t="inlineStr"/>
      <c r="D1097" s="6" t="inlineStr">
        <is>
          <r>
            <t xml:space="preserve">COMPR</t>
          </r>
        </is>
      </c>
      <c r="E1097" s="6" t="inlineStr">
        <is>
          <r>
            <t xml:space="preserve">QTD</t>
          </r>
        </is>
      </c>
      <c r="F1097" s="3" t="inlineStr"/>
      <c r="G1097" s="3" t="inlineStr"/>
      <c r="H1097" s="3" t="inlineStr"/>
      <c r="I1097" s="3" t="inlineStr"/>
      <c r="J1097" s="3" t="inlineStr"/>
    </row>
    <row r="1098" customHeight="1" ht="13">
      <c r="A1098" s="7" t="inlineStr">
        <is>
          <r>
            <t xml:space="preserve">E. 20,00+6,20</t>
          </r>
        </is>
      </c>
      <c r="B1098" s="7" t="inlineStr"/>
      <c r="C1098" s="8" t="inlineStr">
        <is>
          <r>
            <t xml:space="preserve">COMPR</t>
          </r>
        </is>
      </c>
      <c r="D1098" s="9" t="n">
        <v>410.0</v>
      </c>
      <c r="E1098" s="10" t="n">
        <f>ROUND(D1098,2)</f>
        <v>410.0</v>
      </c>
      <c r="F1098" s="3" t="inlineStr"/>
      <c r="G1098" s="3" t="inlineStr"/>
      <c r="H1098" s="3" t="inlineStr"/>
      <c r="I1098" s="3" t="inlineStr"/>
      <c r="J1098" s="3" t="inlineStr"/>
    </row>
    <row r="1099" customHeight="1" ht="15">
      <c r="A1099" s="11" t="inlineStr"/>
      <c r="B1099" s="11" t="inlineStr"/>
      <c r="C1099" s="12" t="inlineStr"/>
      <c r="D1099" s="13" t="inlineStr"/>
      <c r="E1099" s="14" t="n">
        <f>ROUND(SUM(E1098:E1098),2)</f>
        <v>410.0</v>
      </c>
      <c r="F1099" s="3" t="inlineStr"/>
      <c r="G1099" s="3" t="inlineStr"/>
      <c r="H1099" s="3" t="inlineStr"/>
      <c r="I1099" s="3" t="inlineStr"/>
      <c r="J1099" s="3" t="inlineStr"/>
    </row>
    <row r="1100" customHeight="1" ht="10">
      <c r="A1100" s="1" t="inlineStr"/>
      <c r="B1100" s="1" t="inlineStr"/>
      <c r="C1100" s="1" t="inlineStr"/>
      <c r="D1100" s="1" t="inlineStr"/>
      <c r="E1100" s="3" t="inlineStr"/>
      <c r="F1100" s="3" t="inlineStr"/>
      <c r="G1100" s="3" t="inlineStr"/>
      <c r="H1100" s="3" t="inlineStr"/>
      <c r="I1100" s="3" t="inlineStr"/>
      <c r="J1100" s="3" t="inlineStr"/>
    </row>
    <row r="1101" customHeight="1" ht="12">
      <c r="A1101" s="3" t="inlineStr"/>
      <c r="B1101" s="3" t="inlineStr"/>
      <c r="C1101" s="3" t="inlineStr"/>
      <c r="D1101" s="3" t="inlineStr"/>
      <c r="E1101" s="15" t="inlineStr">
        <f>"TOTAL DA MEMÓRIA DE CÁLCULO: "&amp;TEXT(J1096,"0,00")</f>
        <is>
          <r>
            <t xml:space="preserve">TOTAL DA MEMÓRIA DE CÁLCULO: 410,00</t>
          </r>
        </is>
      </c>
      <c r="F1101" s="15" t="inlineStr"/>
      <c r="G1101" s="15" t="inlineStr"/>
      <c r="H1101" s="15" t="inlineStr"/>
      <c r="I1101" s="15" t="inlineStr"/>
      <c r="J1101" s="15" t="inlineStr"/>
    </row>
    <row r="1102" customHeight="1" ht="10">
      <c r="A1102" s="1" t="inlineStr"/>
      <c r="B1102" s="1" t="inlineStr"/>
      <c r="C1102" s="1" t="inlineStr"/>
      <c r="D1102" s="1" t="inlineStr"/>
      <c r="E1102" s="1" t="inlineStr"/>
      <c r="F1102" s="3" t="inlineStr"/>
      <c r="G1102" s="3" t="inlineStr"/>
      <c r="H1102" s="3" t="inlineStr"/>
      <c r="I1102" s="3" t="inlineStr"/>
      <c r="J1102" s="3" t="inlineStr"/>
    </row>
    <row r="1103" customHeight="1" ht="20">
      <c r="A1103" s="2" t="inlineStr">
        <is>
          <r>
            <t xml:space="preserve">8.2.3</t>
          </r>
        </is>
      </c>
      <c r="B1103" s="2" t="inlineStr">
        <is>
          <r>
            <t xml:space="preserve">93358</t>
          </r>
        </is>
      </c>
      <c r="C1103" s="2" t="inlineStr">
        <is>
          <r>
            <t xml:space="preserve">ESCAVAÇÃO MANUAL DE VALA. AF_09/2024 (M3)</t>
          </r>
        </is>
      </c>
      <c r="D1103" s="2" t="inlineStr"/>
      <c r="E1103" s="2" t="inlineStr"/>
      <c r="F1103" s="2" t="inlineStr"/>
      <c r="G1103" s="2" t="inlineStr"/>
      <c r="H1103" s="2" t="inlineStr"/>
      <c r="I1103" s="2" t="inlineStr"/>
      <c r="J1103" s="4" t="n">
        <f>ROUND(SUM(H1106),2)</f>
        <v>82.0</v>
      </c>
    </row>
    <row r="1104" customHeight="1" ht="15">
      <c r="A1104" s="5" t="inlineStr"/>
      <c r="B1104" s="5" t="inlineStr"/>
      <c r="C1104" s="5" t="inlineStr"/>
      <c r="D1104" s="6" t="inlineStr">
        <is>
          <r>
            <t xml:space="preserve">COMPR</t>
          </r>
        </is>
      </c>
      <c r="E1104" s="6" t="inlineStr">
        <is>
          <r>
            <t xml:space="preserve">LARG</t>
          </r>
        </is>
      </c>
      <c r="F1104" s="6" t="inlineStr">
        <is>
          <r>
            <t xml:space="preserve">ALT</t>
          </r>
        </is>
      </c>
      <c r="G1104" s="6" t="inlineStr">
        <is>
          <r>
            <t xml:space="preserve">UN</t>
          </r>
        </is>
      </c>
      <c r="H1104" s="6" t="inlineStr">
        <is>
          <r>
            <t xml:space="preserve">QTD</t>
          </r>
        </is>
      </c>
      <c r="I1104" s="3" t="inlineStr"/>
      <c r="J1104" s="3" t="inlineStr"/>
    </row>
    <row r="1105" customHeight="1" ht="19">
      <c r="A1105" s="7" t="inlineStr">
        <is>
          <r>
            <t xml:space="preserve">TUBULAÇÕES DE   150MM</t>
          </r>
        </is>
      </c>
      <c r="B1105" s="7" t="inlineStr"/>
      <c r="C1105" s="8" t="inlineStr">
        <is>
          <r>
            <t xml:space="preserve">COMPR*LARG*ALT*UN</t>
          </r>
        </is>
      </c>
      <c r="D1105" s="9" t="n">
        <v>410.0</v>
      </c>
      <c r="E1105" s="9" t="n">
        <v>0.4</v>
      </c>
      <c r="F1105" s="9" t="n">
        <v>0.5</v>
      </c>
      <c r="G1105" s="9" t="n">
        <v>1.0</v>
      </c>
      <c r="H1105" s="10" t="n">
        <f>ROUND(D1105 * E1105 * F1105 * G1105,2)</f>
        <v>82.0</v>
      </c>
      <c r="I1105" s="3" t="inlineStr"/>
      <c r="J1105" s="3" t="inlineStr"/>
    </row>
    <row r="1106" customHeight="1" ht="15">
      <c r="A1106" s="11" t="inlineStr"/>
      <c r="B1106" s="11" t="inlineStr"/>
      <c r="C1106" s="12" t="inlineStr"/>
      <c r="D1106" s="13" t="inlineStr"/>
      <c r="E1106" s="13" t="inlineStr"/>
      <c r="F1106" s="13" t="inlineStr"/>
      <c r="G1106" s="13" t="inlineStr"/>
      <c r="H1106" s="14" t="n">
        <f>ROUND(SUM(H1105:H1105),2)</f>
        <v>82.0</v>
      </c>
      <c r="I1106" s="3" t="inlineStr"/>
      <c r="J1106" s="3" t="inlineStr"/>
    </row>
    <row r="1107" customHeight="1" ht="10">
      <c r="A1107" s="1" t="inlineStr"/>
      <c r="B1107" s="1" t="inlineStr"/>
      <c r="C1107" s="1" t="inlineStr"/>
      <c r="D1107" s="1" t="inlineStr"/>
      <c r="E1107" s="3" t="inlineStr"/>
      <c r="F1107" s="3" t="inlineStr"/>
      <c r="G1107" s="3" t="inlineStr"/>
      <c r="H1107" s="3" t="inlineStr"/>
      <c r="I1107" s="3" t="inlineStr"/>
      <c r="J1107" s="3" t="inlineStr"/>
    </row>
    <row r="1108" customHeight="1" ht="12">
      <c r="A1108" s="3" t="inlineStr"/>
      <c r="B1108" s="3" t="inlineStr"/>
      <c r="C1108" s="3" t="inlineStr"/>
      <c r="D1108" s="3" t="inlineStr"/>
      <c r="E1108" s="15" t="inlineStr">
        <f>"TOTAL DA MEMÓRIA DE CÁLCULO: "&amp;TEXT(J1103,"0,00")</f>
        <is>
          <r>
            <t xml:space="preserve">TOTAL DA MEMÓRIA DE CÁLCULO: 82,00</t>
          </r>
        </is>
      </c>
      <c r="F1108" s="15" t="inlineStr"/>
      <c r="G1108" s="15" t="inlineStr"/>
      <c r="H1108" s="15" t="inlineStr"/>
      <c r="I1108" s="15" t="inlineStr"/>
      <c r="J1108" s="15" t="inlineStr"/>
    </row>
    <row r="1109" customHeight="1" ht="10">
      <c r="A1109" s="1" t="inlineStr"/>
      <c r="B1109" s="1" t="inlineStr"/>
      <c r="C1109" s="1" t="inlineStr"/>
      <c r="D1109" s="1" t="inlineStr"/>
      <c r="E1109" s="1" t="inlineStr"/>
      <c r="F1109" s="3" t="inlineStr"/>
      <c r="G1109" s="3" t="inlineStr"/>
      <c r="H1109" s="3" t="inlineStr"/>
      <c r="I1109" s="3" t="inlineStr"/>
      <c r="J1109" s="3" t="inlineStr"/>
    </row>
    <row r="1110" customHeight="1" ht="43">
      <c r="A1110" s="2" t="inlineStr">
        <is>
          <r>
            <t xml:space="preserve">8.2.4</t>
          </r>
        </is>
      </c>
      <c r="B1110" s="2" t="inlineStr">
        <is>
          <r>
            <t xml:space="preserve">CP-19.07.580-PMSLM</t>
          </r>
        </is>
      </c>
      <c r="C1110" s="2" t="inlineStr">
        <is>
          <r>
            <t xml:space="preserve">REBAIXAMENTO DE PENA D'ÁGUA, INCLUINDO COMPLEMENTO DE TUBULAÇÃO, CONEXÕES, ESCAVAÇÃO E REATERRO. (UN)</t>
          </r>
        </is>
      </c>
      <c r="D1110" s="2" t="inlineStr"/>
      <c r="E1110" s="2" t="inlineStr"/>
      <c r="F1110" s="2" t="inlineStr"/>
      <c r="G1110" s="2" t="inlineStr"/>
      <c r="H1110" s="2" t="inlineStr"/>
      <c r="I1110" s="2" t="inlineStr"/>
      <c r="J1110" s="4" t="n">
        <f>ROUND(SUM(E1113),2)</f>
        <v>7.25</v>
      </c>
    </row>
    <row r="1111" customHeight="1" ht="15">
      <c r="A1111" s="5" t="inlineStr"/>
      <c r="B1111" s="5" t="inlineStr"/>
      <c r="C1111" s="5" t="inlineStr"/>
      <c r="D1111" s="6" t="inlineStr">
        <is>
          <r>
            <t xml:space="preserve">M3</t>
          </r>
        </is>
      </c>
      <c r="E1111" s="6" t="inlineStr">
        <is>
          <r>
            <t xml:space="preserve">QTD</t>
          </r>
        </is>
      </c>
      <c r="F1111" s="3" t="inlineStr"/>
      <c r="G1111" s="3" t="inlineStr"/>
      <c r="H1111" s="3" t="inlineStr"/>
      <c r="I1111" s="3" t="inlineStr"/>
      <c r="J1111" s="3" t="inlineStr"/>
    </row>
    <row r="1112" customHeight="1" ht="13">
      <c r="A1112" s="7" t="inlineStr">
        <is>
          <r>
            <t xml:space="preserve">REATERRO</t>
          </r>
        </is>
      </c>
      <c r="B1112" s="7" t="inlineStr"/>
      <c r="C1112" s="8" t="inlineStr">
        <is>
          <r>
            <t xml:space="preserve">M3</t>
          </r>
        </is>
      </c>
      <c r="D1112" s="9" t="n">
        <v>7.25</v>
      </c>
      <c r="E1112" s="10" t="n">
        <f>ROUND(D1112,2)</f>
        <v>7.25</v>
      </c>
      <c r="F1112" s="3" t="inlineStr"/>
      <c r="G1112" s="3" t="inlineStr"/>
      <c r="H1112" s="3" t="inlineStr"/>
      <c r="I1112" s="3" t="inlineStr"/>
      <c r="J1112" s="3" t="inlineStr"/>
    </row>
    <row r="1113" customHeight="1" ht="15">
      <c r="A1113" s="11" t="inlineStr"/>
      <c r="B1113" s="11" t="inlineStr"/>
      <c r="C1113" s="12" t="inlineStr"/>
      <c r="D1113" s="13" t="inlineStr"/>
      <c r="E1113" s="14" t="n">
        <f>ROUND(SUM(E1112:E1112),2)</f>
        <v>7.25</v>
      </c>
      <c r="F1113" s="3" t="inlineStr"/>
      <c r="G1113" s="3" t="inlineStr"/>
      <c r="H1113" s="3" t="inlineStr"/>
      <c r="I1113" s="3" t="inlineStr"/>
      <c r="J1113" s="3" t="inlineStr"/>
    </row>
    <row r="1114" customHeight="1" ht="10">
      <c r="A1114" s="1" t="inlineStr"/>
      <c r="B1114" s="1" t="inlineStr"/>
      <c r="C1114" s="1" t="inlineStr"/>
      <c r="D1114" s="1" t="inlineStr"/>
      <c r="E1114" s="3" t="inlineStr"/>
      <c r="F1114" s="3" t="inlineStr"/>
      <c r="G1114" s="3" t="inlineStr"/>
      <c r="H1114" s="3" t="inlineStr"/>
      <c r="I1114" s="3" t="inlineStr"/>
      <c r="J1114" s="3" t="inlineStr"/>
    </row>
    <row r="1115" customHeight="1" ht="12">
      <c r="A1115" s="3" t="inlineStr"/>
      <c r="B1115" s="3" t="inlineStr"/>
      <c r="C1115" s="3" t="inlineStr"/>
      <c r="D1115" s="3" t="inlineStr"/>
      <c r="E1115" s="15" t="inlineStr">
        <f>"TOTAL DA MEMÓRIA DE CÁLCULO: "&amp;TEXT(J1110,"0,00")</f>
        <is>
          <r>
            <t xml:space="preserve">TOTAL DA MEMÓRIA DE CÁLCULO: 7,25</t>
          </r>
        </is>
      </c>
      <c r="F1115" s="15" t="inlineStr"/>
      <c r="G1115" s="15" t="inlineStr"/>
      <c r="H1115" s="15" t="inlineStr"/>
      <c r="I1115" s="15" t="inlineStr"/>
      <c r="J1115" s="15" t="inlineStr"/>
    </row>
    <row r="1116" customHeight="1" ht="10">
      <c r="A1116" s="1" t="inlineStr"/>
      <c r="B1116" s="1" t="inlineStr"/>
      <c r="C1116" s="1" t="inlineStr"/>
      <c r="D1116" s="1" t="inlineStr"/>
      <c r="E1116" s="1" t="inlineStr"/>
      <c r="F1116" s="3" t="inlineStr"/>
      <c r="G1116" s="3" t="inlineStr"/>
      <c r="H1116" s="3" t="inlineStr"/>
      <c r="I1116" s="3" t="inlineStr"/>
      <c r="J1116" s="3" t="inlineStr"/>
    </row>
    <row r="1117" customHeight="1" ht="43">
      <c r="A1117" s="2" t="inlineStr">
        <is>
          <r>
            <t xml:space="preserve">8.2.5</t>
          </r>
        </is>
      </c>
      <c r="B1117" s="2" t="inlineStr">
        <is>
          <r>
            <t xml:space="preserve">CP-S96995S-87619112</t>
          </r>
        </is>
      </c>
      <c r="C1117" s="2" t="inlineStr">
        <is>
          <r>
            <t xml:space="preserve">REATERRO MANUAL APILOADO COM SOQUETE. AF_10/2017 (FONTE: ORSE - SE - 2023/07 - S96995S) (M3)</t>
          </r>
        </is>
      </c>
      <c r="D1117" s="2" t="inlineStr"/>
      <c r="E1117" s="2" t="inlineStr"/>
      <c r="F1117" s="2" t="inlineStr"/>
      <c r="G1117" s="2" t="inlineStr"/>
      <c r="H1117" s="2" t="inlineStr"/>
      <c r="I1117" s="2" t="inlineStr"/>
      <c r="J1117" s="4" t="n">
        <f>ROUND(SUM(E1120),2)</f>
        <v>7.25</v>
      </c>
    </row>
    <row r="1118" customHeight="1" ht="15">
      <c r="A1118" s="5" t="inlineStr"/>
      <c r="B1118" s="5" t="inlineStr"/>
      <c r="C1118" s="5" t="inlineStr"/>
      <c r="D1118" s="6" t="inlineStr">
        <is>
          <r>
            <t xml:space="preserve">M3</t>
          </r>
        </is>
      </c>
      <c r="E1118" s="6" t="inlineStr">
        <is>
          <r>
            <t xml:space="preserve">QTD</t>
          </r>
        </is>
      </c>
      <c r="F1118" s="3" t="inlineStr"/>
      <c r="G1118" s="3" t="inlineStr"/>
      <c r="H1118" s="3" t="inlineStr"/>
      <c r="I1118" s="3" t="inlineStr"/>
      <c r="J1118" s="3" t="inlineStr"/>
    </row>
    <row r="1119" customHeight="1" ht="13">
      <c r="A1119" s="7" t="inlineStr">
        <is>
          <r>
            <t xml:space="preserve">REATERRO</t>
          </r>
        </is>
      </c>
      <c r="B1119" s="7" t="inlineStr"/>
      <c r="C1119" s="8" t="inlineStr">
        <is>
          <r>
            <t xml:space="preserve">M3</t>
          </r>
        </is>
      </c>
      <c r="D1119" s="9" t="n">
        <v>7.25</v>
      </c>
      <c r="E1119" s="10" t="n">
        <f>ROUND(D1119,2)</f>
        <v>7.25</v>
      </c>
      <c r="F1119" s="3" t="inlineStr"/>
      <c r="G1119" s="3" t="inlineStr"/>
      <c r="H1119" s="3" t="inlineStr"/>
      <c r="I1119" s="3" t="inlineStr"/>
      <c r="J1119" s="3" t="inlineStr"/>
    </row>
    <row r="1120" customHeight="1" ht="15">
      <c r="A1120" s="11" t="inlineStr"/>
      <c r="B1120" s="11" t="inlineStr"/>
      <c r="C1120" s="12" t="inlineStr"/>
      <c r="D1120" s="13" t="inlineStr"/>
      <c r="E1120" s="14" t="n">
        <f>ROUND(SUM(E1119:E1119),2)</f>
        <v>7.25</v>
      </c>
      <c r="F1120" s="3" t="inlineStr"/>
      <c r="G1120" s="3" t="inlineStr"/>
      <c r="H1120" s="3" t="inlineStr"/>
      <c r="I1120" s="3" t="inlineStr"/>
      <c r="J1120" s="3" t="inlineStr"/>
    </row>
    <row r="1121" customHeight="1" ht="10">
      <c r="A1121" s="1" t="inlineStr"/>
      <c r="B1121" s="1" t="inlineStr"/>
      <c r="C1121" s="1" t="inlineStr"/>
      <c r="D1121" s="1" t="inlineStr"/>
      <c r="E1121" s="3" t="inlineStr"/>
      <c r="F1121" s="3" t="inlineStr"/>
      <c r="G1121" s="3" t="inlineStr"/>
      <c r="H1121" s="3" t="inlineStr"/>
      <c r="I1121" s="3" t="inlineStr"/>
      <c r="J1121" s="3" t="inlineStr"/>
    </row>
    <row r="1122" customHeight="1" ht="12">
      <c r="A1122" s="3" t="inlineStr"/>
      <c r="B1122" s="3" t="inlineStr"/>
      <c r="C1122" s="3" t="inlineStr"/>
      <c r="D1122" s="3" t="inlineStr"/>
      <c r="E1122" s="15" t="inlineStr">
        <f>"TOTAL DA MEMÓRIA DE CÁLCULO: "&amp;TEXT(J1117,"0,00")</f>
        <is>
          <r>
            <t xml:space="preserve">TOTAL DA MEMÓRIA DE CÁLCULO: 7,25</t>
          </r>
        </is>
      </c>
      <c r="F1122" s="15" t="inlineStr"/>
      <c r="G1122" s="15" t="inlineStr"/>
      <c r="H1122" s="15" t="inlineStr"/>
      <c r="I1122" s="15" t="inlineStr"/>
      <c r="J1122" s="15" t="inlineStr"/>
    </row>
    <row r="1123" customHeight="1" ht="10">
      <c r="A1123" s="1" t="inlineStr"/>
      <c r="B1123" s="1" t="inlineStr"/>
      <c r="C1123" s="1" t="inlineStr"/>
      <c r="D1123" s="1" t="inlineStr"/>
      <c r="E1123" s="1" t="inlineStr"/>
      <c r="F1123" s="3" t="inlineStr"/>
      <c r="G1123" s="3" t="inlineStr"/>
      <c r="H1123" s="3" t="inlineStr"/>
      <c r="I1123" s="3" t="inlineStr"/>
      <c r="J1123" s="3" t="inlineStr"/>
    </row>
    <row r="1124" customHeight="1" ht="20">
      <c r="A1124" s="2" t="inlineStr">
        <is>
          <r>
            <t xml:space="preserve">8.3. CANALETA</t>
          </r>
        </is>
      </c>
      <c r="B1124" s="2" t="inlineStr"/>
      <c r="C1124" s="2" t="inlineStr"/>
      <c r="D1124" s="2" t="inlineStr"/>
      <c r="E1124" s="2" t="inlineStr"/>
      <c r="F1124" s="2" t="inlineStr"/>
      <c r="G1124" s="2" t="inlineStr"/>
      <c r="H1124" s="2" t="inlineStr"/>
      <c r="I1124" s="2" t="inlineStr"/>
      <c r="J1124" s="2" t="inlineStr"/>
    </row>
    <row r="1125" customHeight="1" ht="10">
      <c r="A1125" s="1" t="inlineStr"/>
      <c r="B1125" s="1" t="inlineStr"/>
      <c r="C1125" s="1" t="inlineStr"/>
      <c r="D1125" s="1" t="inlineStr"/>
      <c r="E1125" s="3" t="inlineStr"/>
      <c r="F1125" s="3" t="inlineStr"/>
      <c r="G1125" s="3" t="inlineStr"/>
      <c r="H1125" s="3" t="inlineStr"/>
      <c r="I1125" s="3" t="inlineStr"/>
      <c r="J1125" s="3" t="inlineStr"/>
    </row>
    <row r="1126" customHeight="1" ht="31">
      <c r="A1126" s="2" t="inlineStr">
        <is>
          <r>
            <t xml:space="preserve">8.3.1</t>
          </r>
        </is>
      </c>
      <c r="B1126" s="2" t="inlineStr">
        <is>
          <r>
            <t xml:space="preserve">97623</t>
          </r>
        </is>
      </c>
      <c r="C1126" s="2" t="inlineStr">
        <is>
          <r>
            <t xml:space="preserve">DEMOLIÇÃO DE ALVENARIA DE TIJOLO MACIÇO, DE FORMA MANUAL, COM REAPROVEITAMENTO. AF_09/2023 (M3)</t>
          </r>
        </is>
      </c>
      <c r="D1126" s="2" t="inlineStr"/>
      <c r="E1126" s="2" t="inlineStr"/>
      <c r="F1126" s="2" t="inlineStr"/>
      <c r="G1126" s="2" t="inlineStr"/>
      <c r="H1126" s="2" t="inlineStr"/>
      <c r="I1126" s="2" t="inlineStr"/>
      <c r="J1126" s="4" t="n">
        <f>ROUND(SUM(G1129),2)</f>
        <v>28.0</v>
      </c>
    </row>
    <row r="1127" customHeight="1" ht="15">
      <c r="A1127" s="5" t="inlineStr"/>
      <c r="B1127" s="5" t="inlineStr"/>
      <c r="C1127" s="5" t="inlineStr"/>
      <c r="D1127" s="6" t="inlineStr">
        <is>
          <r>
            <t xml:space="preserve">COMPR</t>
          </r>
        </is>
      </c>
      <c r="E1127" s="6" t="inlineStr">
        <is>
          <r>
            <t xml:space="preserve">ALT</t>
          </r>
        </is>
      </c>
      <c r="F1127" s="6" t="inlineStr">
        <is>
          <r>
            <t xml:space="preserve">QUANT</t>
          </r>
        </is>
      </c>
      <c r="G1127" s="6" t="inlineStr">
        <is>
          <r>
            <t xml:space="preserve">QTD</t>
          </r>
        </is>
      </c>
      <c r="H1127" s="3" t="inlineStr"/>
      <c r="I1127" s="3" t="inlineStr"/>
      <c r="J1127" s="3" t="inlineStr"/>
    </row>
    <row r="1128" customHeight="1" ht="19">
      <c r="A1128" s="7" t="inlineStr">
        <is>
          <r>
            <t xml:space="preserve">ALVENARIA DA CALHA EXIISTENTE</t>
          </r>
        </is>
      </c>
      <c r="B1128" s="7" t="inlineStr"/>
      <c r="C1128" s="8" t="inlineStr">
        <is>
          <r>
            <t xml:space="preserve">COMPR*ALT*QUANT</t>
          </r>
        </is>
      </c>
      <c r="D1128" s="9" t="n">
        <v>20.0</v>
      </c>
      <c r="E1128" s="9" t="n">
        <v>0.7</v>
      </c>
      <c r="F1128" s="9" t="n">
        <v>2.0</v>
      </c>
      <c r="G1128" s="10" t="n">
        <f>ROUND(D1128 * E1128 * F1128,2)</f>
        <v>28.0</v>
      </c>
      <c r="H1128" s="3" t="inlineStr"/>
      <c r="I1128" s="3" t="inlineStr"/>
      <c r="J1128" s="3" t="inlineStr"/>
    </row>
    <row r="1129" customHeight="1" ht="15">
      <c r="A1129" s="11" t="inlineStr"/>
      <c r="B1129" s="11" t="inlineStr"/>
      <c r="C1129" s="12" t="inlineStr"/>
      <c r="D1129" s="13" t="inlineStr"/>
      <c r="E1129" s="13" t="inlineStr"/>
      <c r="F1129" s="13" t="inlineStr"/>
      <c r="G1129" s="14" t="n">
        <f>ROUND(SUM(G1128:G1128),2)</f>
        <v>28.0</v>
      </c>
      <c r="H1129" s="3" t="inlineStr"/>
      <c r="I1129" s="3" t="inlineStr"/>
      <c r="J1129" s="3" t="inlineStr"/>
    </row>
    <row r="1130" customHeight="1" ht="10">
      <c r="A1130" s="1" t="inlineStr"/>
      <c r="B1130" s="1" t="inlineStr"/>
      <c r="C1130" s="1" t="inlineStr"/>
      <c r="D1130" s="1" t="inlineStr"/>
      <c r="E1130" s="3" t="inlineStr"/>
      <c r="F1130" s="3" t="inlineStr"/>
      <c r="G1130" s="3" t="inlineStr"/>
      <c r="H1130" s="3" t="inlineStr"/>
      <c r="I1130" s="3" t="inlineStr"/>
      <c r="J1130" s="3" t="inlineStr"/>
    </row>
    <row r="1131" customHeight="1" ht="12">
      <c r="A1131" s="3" t="inlineStr"/>
      <c r="B1131" s="3" t="inlineStr"/>
      <c r="C1131" s="3" t="inlineStr"/>
      <c r="D1131" s="3" t="inlineStr"/>
      <c r="E1131" s="15" t="inlineStr">
        <f>"TOTAL DA MEMÓRIA DE CÁLCULO: "&amp;TEXT(J1126,"0,00")</f>
        <is>
          <r>
            <t xml:space="preserve">TOTAL DA MEMÓRIA DE CÁLCULO: 28,00</t>
          </r>
        </is>
      </c>
      <c r="F1131" s="15" t="inlineStr"/>
      <c r="G1131" s="15" t="inlineStr"/>
      <c r="H1131" s="15" t="inlineStr"/>
      <c r="I1131" s="15" t="inlineStr"/>
      <c r="J1131" s="15" t="inlineStr"/>
    </row>
    <row r="1132" customHeight="1" ht="10">
      <c r="A1132" s="1" t="inlineStr"/>
      <c r="B1132" s="1" t="inlineStr"/>
      <c r="C1132" s="1" t="inlineStr"/>
      <c r="D1132" s="1" t="inlineStr"/>
      <c r="E1132" s="1" t="inlineStr"/>
      <c r="F1132" s="3" t="inlineStr"/>
      <c r="G1132" s="3" t="inlineStr"/>
      <c r="H1132" s="3" t="inlineStr"/>
      <c r="I1132" s="3" t="inlineStr"/>
      <c r="J1132" s="3" t="inlineStr"/>
    </row>
    <row r="1133" customHeight="1" ht="43">
      <c r="A1133" s="2" t="inlineStr">
        <is>
          <r>
            <t xml:space="preserve">8.3.2</t>
          </r>
        </is>
      </c>
      <c r="B1133" s="2" t="inlineStr">
        <is>
          <r>
            <t xml:space="preserve">89480</t>
          </r>
        </is>
      </c>
      <c r="C1133" s="2" t="inlineStr">
        <is>
          <r>
            <t xml:space="preserve">ALVENARIA DE BLOCOS DE CONCRETO ESTRUTURAL 14X19X29 CM (ESPESSURA 14 CM), FBK = 14 MPA, UTILIZANDO COLHER DE PEDREIRO. AF_10/2022 (M2)</t>
          </r>
        </is>
      </c>
      <c r="D1133" s="2" t="inlineStr"/>
      <c r="E1133" s="2" t="inlineStr"/>
      <c r="F1133" s="2" t="inlineStr"/>
      <c r="G1133" s="2" t="inlineStr"/>
      <c r="H1133" s="2" t="inlineStr"/>
      <c r="I1133" s="2" t="inlineStr"/>
      <c r="J1133" s="4" t="n">
        <f>ROUND(SUM(G1136),2)</f>
        <v>32.0</v>
      </c>
    </row>
    <row r="1134" customHeight="1" ht="15">
      <c r="A1134" s="5" t="inlineStr"/>
      <c r="B1134" s="5" t="inlineStr"/>
      <c r="C1134" s="5" t="inlineStr"/>
      <c r="D1134" s="6" t="inlineStr">
        <is>
          <r>
            <t xml:space="preserve">COMPR</t>
          </r>
        </is>
      </c>
      <c r="E1134" s="6" t="inlineStr">
        <is>
          <r>
            <t xml:space="preserve">ALTUR</t>
          </r>
        </is>
      </c>
      <c r="F1134" s="6" t="inlineStr">
        <is>
          <r>
            <t xml:space="preserve">QUANT</t>
          </r>
        </is>
      </c>
      <c r="G1134" s="6" t="inlineStr">
        <is>
          <r>
            <t xml:space="preserve">QTD</t>
          </r>
        </is>
      </c>
      <c r="H1134" s="3" t="inlineStr"/>
      <c r="I1134" s="3" t="inlineStr"/>
      <c r="J1134" s="3" t="inlineStr"/>
    </row>
    <row r="1135" customHeight="1" ht="19">
      <c r="A1135" s="7" t="inlineStr">
        <is>
          <r>
            <t xml:space="preserve">ALVENARIA DO CANAL</t>
          </r>
        </is>
      </c>
      <c r="B1135" s="7" t="inlineStr"/>
      <c r="C1135" s="8" t="inlineStr">
        <is>
          <r>
            <t xml:space="preserve">COMPR*ALTUR*QUANT</t>
          </r>
        </is>
      </c>
      <c r="D1135" s="9" t="n">
        <v>20.0</v>
      </c>
      <c r="E1135" s="9" t="n">
        <v>0.8</v>
      </c>
      <c r="F1135" s="9" t="n">
        <v>2.0</v>
      </c>
      <c r="G1135" s="10" t="n">
        <f>ROUND(D1135 * E1135 * F1135,2)</f>
        <v>32.0</v>
      </c>
      <c r="H1135" s="3" t="inlineStr"/>
      <c r="I1135" s="3" t="inlineStr"/>
      <c r="J1135" s="3" t="inlineStr"/>
    </row>
    <row r="1136" customHeight="1" ht="15">
      <c r="A1136" s="11" t="inlineStr"/>
      <c r="B1136" s="11" t="inlineStr"/>
      <c r="C1136" s="12" t="inlineStr"/>
      <c r="D1136" s="13" t="inlineStr"/>
      <c r="E1136" s="13" t="inlineStr"/>
      <c r="F1136" s="13" t="inlineStr"/>
      <c r="G1136" s="14" t="n">
        <f>ROUND(SUM(G1135:G1135),2)</f>
        <v>32.0</v>
      </c>
      <c r="H1136" s="3" t="inlineStr"/>
      <c r="I1136" s="3" t="inlineStr"/>
      <c r="J1136" s="3" t="inlineStr"/>
    </row>
    <row r="1137" customHeight="1" ht="10">
      <c r="A1137" s="1" t="inlineStr"/>
      <c r="B1137" s="1" t="inlineStr"/>
      <c r="C1137" s="1" t="inlineStr"/>
      <c r="D1137" s="1" t="inlineStr"/>
      <c r="E1137" s="3" t="inlineStr"/>
      <c r="F1137" s="3" t="inlineStr"/>
      <c r="G1137" s="3" t="inlineStr"/>
      <c r="H1137" s="3" t="inlineStr"/>
      <c r="I1137" s="3" t="inlineStr"/>
      <c r="J1137" s="3" t="inlineStr"/>
    </row>
    <row r="1138" customHeight="1" ht="12">
      <c r="A1138" s="3" t="inlineStr"/>
      <c r="B1138" s="3" t="inlineStr"/>
      <c r="C1138" s="3" t="inlineStr"/>
      <c r="D1138" s="3" t="inlineStr"/>
      <c r="E1138" s="15" t="inlineStr">
        <f>"TOTAL DA MEMÓRIA DE CÁLCULO: "&amp;TEXT(J1133,"0,00")</f>
        <is>
          <r>
            <t xml:space="preserve">TOTAL DA MEMÓRIA DE CÁLCULO: 32,00</t>
          </r>
        </is>
      </c>
      <c r="F1138" s="15" t="inlineStr"/>
      <c r="G1138" s="15" t="inlineStr"/>
      <c r="H1138" s="15" t="inlineStr"/>
      <c r="I1138" s="15" t="inlineStr"/>
      <c r="J1138" s="15" t="inlineStr"/>
    </row>
    <row r="1139" customHeight="1" ht="10">
      <c r="A1139" s="1" t="inlineStr"/>
      <c r="B1139" s="1" t="inlineStr"/>
      <c r="C1139" s="1" t="inlineStr"/>
      <c r="D1139" s="1" t="inlineStr"/>
      <c r="E1139" s="1" t="inlineStr"/>
      <c r="F1139" s="3" t="inlineStr"/>
      <c r="G1139" s="3" t="inlineStr"/>
      <c r="H1139" s="3" t="inlineStr"/>
      <c r="I1139" s="3" t="inlineStr"/>
      <c r="J1139" s="3" t="inlineStr"/>
    </row>
    <row r="1140" customHeight="1" ht="55">
      <c r="A1140" s="2" t="inlineStr">
        <is>
          <r>
            <t xml:space="preserve">8.3.3</t>
          </r>
        </is>
      </c>
      <c r="B1140" s="2" t="inlineStr">
        <is>
          <r>
            <t xml:space="preserve">87893</t>
          </r>
        </is>
      </c>
      <c r="C1140" s="2" t="inlineStr">
        <is>
          <r>
            <t xml:space="preserve">CHAPISCO APLICADO EM ALVENARIA (SEM PRESENÇA DE VÃOS) E ESTRUTURAS DE CONCRETO DE FACHADA, COM COLHER DE PEDREIRO. ARGAMASSA TRAÇO 1:3 COM PREPARO MANUAL. AF_10/2022 (M2)</t>
          </r>
        </is>
      </c>
      <c r="D1140" s="2" t="inlineStr"/>
      <c r="E1140" s="2" t="inlineStr"/>
      <c r="F1140" s="2" t="inlineStr"/>
      <c r="G1140" s="2" t="inlineStr"/>
      <c r="H1140" s="2" t="inlineStr"/>
      <c r="I1140" s="2" t="inlineStr"/>
      <c r="J1140" s="4" t="n">
        <f>ROUND(SUM(G1143),2)</f>
        <v>24.0</v>
      </c>
    </row>
    <row r="1141" customHeight="1" ht="15">
      <c r="A1141" s="5" t="inlineStr"/>
      <c r="B1141" s="5" t="inlineStr"/>
      <c r="C1141" s="5" t="inlineStr"/>
      <c r="D1141" s="6" t="inlineStr">
        <is>
          <r>
            <t xml:space="preserve">COMPR</t>
          </r>
        </is>
      </c>
      <c r="E1141" s="6" t="inlineStr">
        <is>
          <r>
            <t xml:space="preserve">ALT</t>
          </r>
        </is>
      </c>
      <c r="F1141" s="6" t="inlineStr">
        <is>
          <r>
            <t xml:space="preserve">QUANT</t>
          </r>
        </is>
      </c>
      <c r="G1141" s="6" t="inlineStr">
        <is>
          <r>
            <t xml:space="preserve">QTD</t>
          </r>
        </is>
      </c>
      <c r="H1141" s="3" t="inlineStr"/>
      <c r="I1141" s="3" t="inlineStr"/>
      <c r="J1141" s="3" t="inlineStr"/>
    </row>
    <row r="1142" customHeight="1" ht="13">
      <c r="A1142" s="7" t="inlineStr">
        <is>
          <r>
            <t xml:space="preserve">CHAPISCO DO CANAL</t>
          </r>
        </is>
      </c>
      <c r="B1142" s="7" t="inlineStr"/>
      <c r="C1142" s="8" t="inlineStr">
        <is>
          <r>
            <t xml:space="preserve">COMPR*ALT*QUANT</t>
          </r>
        </is>
      </c>
      <c r="D1142" s="9" t="n">
        <v>20.0</v>
      </c>
      <c r="E1142" s="9" t="n">
        <v>0.6</v>
      </c>
      <c r="F1142" s="9" t="n">
        <v>2.0</v>
      </c>
      <c r="G1142" s="10" t="n">
        <f>ROUND(D1142 * E1142 * F1142,2)</f>
        <v>24.0</v>
      </c>
      <c r="H1142" s="3" t="inlineStr"/>
      <c r="I1142" s="3" t="inlineStr"/>
      <c r="J1142" s="3" t="inlineStr"/>
    </row>
    <row r="1143" customHeight="1" ht="15">
      <c r="A1143" s="11" t="inlineStr"/>
      <c r="B1143" s="11" t="inlineStr"/>
      <c r="C1143" s="12" t="inlineStr"/>
      <c r="D1143" s="13" t="inlineStr"/>
      <c r="E1143" s="13" t="inlineStr"/>
      <c r="F1143" s="13" t="inlineStr"/>
      <c r="G1143" s="14" t="n">
        <f>ROUND(SUM(G1142:G1142),2)</f>
        <v>24.0</v>
      </c>
      <c r="H1143" s="3" t="inlineStr"/>
      <c r="I1143" s="3" t="inlineStr"/>
      <c r="J1143" s="3" t="inlineStr"/>
    </row>
    <row r="1144" customHeight="1" ht="10">
      <c r="A1144" s="1" t="inlineStr"/>
      <c r="B1144" s="1" t="inlineStr"/>
      <c r="C1144" s="1" t="inlineStr"/>
      <c r="D1144" s="1" t="inlineStr"/>
      <c r="E1144" s="3" t="inlineStr"/>
      <c r="F1144" s="3" t="inlineStr"/>
      <c r="G1144" s="3" t="inlineStr"/>
      <c r="H1144" s="3" t="inlineStr"/>
      <c r="I1144" s="3" t="inlineStr"/>
      <c r="J1144" s="3" t="inlineStr"/>
    </row>
    <row r="1145" customHeight="1" ht="12">
      <c r="A1145" s="3" t="inlineStr"/>
      <c r="B1145" s="3" t="inlineStr"/>
      <c r="C1145" s="3" t="inlineStr"/>
      <c r="D1145" s="3" t="inlineStr"/>
      <c r="E1145" s="15" t="inlineStr">
        <f>"TOTAL DA MEMÓRIA DE CÁLCULO: "&amp;TEXT(J1140,"0,00")</f>
        <is>
          <r>
            <t xml:space="preserve">TOTAL DA MEMÓRIA DE CÁLCULO: 24,00</t>
          </r>
        </is>
      </c>
      <c r="F1145" s="15" t="inlineStr"/>
      <c r="G1145" s="15" t="inlineStr"/>
      <c r="H1145" s="15" t="inlineStr"/>
      <c r="I1145" s="15" t="inlineStr"/>
      <c r="J1145" s="15" t="inlineStr"/>
    </row>
    <row r="1146" customHeight="1" ht="10">
      <c r="A1146" s="1" t="inlineStr"/>
      <c r="B1146" s="1" t="inlineStr"/>
      <c r="C1146" s="1" t="inlineStr"/>
      <c r="D1146" s="1" t="inlineStr"/>
      <c r="E1146" s="1" t="inlineStr"/>
      <c r="F1146" s="3" t="inlineStr"/>
      <c r="G1146" s="3" t="inlineStr"/>
      <c r="H1146" s="3" t="inlineStr"/>
      <c r="I1146" s="3" t="inlineStr"/>
      <c r="J1146" s="3" t="inlineStr"/>
    </row>
    <row r="1147" customHeight="1" ht="43">
      <c r="A1147" s="2" t="inlineStr">
        <is>
          <r>
            <t xml:space="preserve">8.3.4</t>
          </r>
        </is>
      </c>
      <c r="B1147" s="2" t="inlineStr">
        <is>
          <r>
            <t xml:space="preserve">87777</t>
          </r>
        </is>
      </c>
      <c r="C1147" s="2" t="inlineStr">
        <is>
          <r>
            <t xml:space="preserve">EMBOÇO OU MASSA ÚNICA EM ARGAMASSA TRAÇO 1:2:8, PREPARO MANUAL, APLICADA MANUALMENTE EM PANOS DE FACHADA COM PRESENÇA DE VÃOS, ESPESSURA DE 25 MM. AF_08/2022 (M2)</t>
          </r>
        </is>
      </c>
      <c r="D1147" s="2" t="inlineStr"/>
      <c r="E1147" s="2" t="inlineStr"/>
      <c r="F1147" s="2" t="inlineStr"/>
      <c r="G1147" s="2" t="inlineStr"/>
      <c r="H1147" s="2" t="inlineStr"/>
      <c r="I1147" s="2" t="inlineStr"/>
      <c r="J1147" s="4" t="n">
        <f>ROUND(SUM(G1150),2)</f>
        <v>24.0</v>
      </c>
    </row>
    <row r="1148" customHeight="1" ht="15">
      <c r="A1148" s="5" t="inlineStr"/>
      <c r="B1148" s="5" t="inlineStr"/>
      <c r="C1148" s="5" t="inlineStr"/>
      <c r="D1148" s="6" t="inlineStr">
        <is>
          <r>
            <t xml:space="preserve">COMPR</t>
          </r>
        </is>
      </c>
      <c r="E1148" s="6" t="inlineStr">
        <is>
          <r>
            <t xml:space="preserve">ALT</t>
          </r>
        </is>
      </c>
      <c r="F1148" s="6" t="inlineStr">
        <is>
          <r>
            <t xml:space="preserve">QUANT</t>
          </r>
        </is>
      </c>
      <c r="G1148" s="6" t="inlineStr">
        <is>
          <r>
            <t xml:space="preserve">QTD</t>
          </r>
        </is>
      </c>
      <c r="H1148" s="3" t="inlineStr"/>
      <c r="I1148" s="3" t="inlineStr"/>
      <c r="J1148" s="3" t="inlineStr"/>
    </row>
    <row r="1149" customHeight="1" ht="13">
      <c r="A1149" s="7" t="inlineStr">
        <is>
          <r>
            <t xml:space="preserve">EMBOÇO DO CANAL</t>
          </r>
        </is>
      </c>
      <c r="B1149" s="7" t="inlineStr"/>
      <c r="C1149" s="8" t="inlineStr">
        <is>
          <r>
            <t xml:space="preserve">COMPR*ALT*QUANT</t>
          </r>
        </is>
      </c>
      <c r="D1149" s="9" t="n">
        <v>20.0</v>
      </c>
      <c r="E1149" s="9" t="n">
        <v>0.6</v>
      </c>
      <c r="F1149" s="9" t="n">
        <v>2.0</v>
      </c>
      <c r="G1149" s="10" t="n">
        <f>ROUND(D1149 * E1149 * F1149,2)</f>
        <v>24.0</v>
      </c>
      <c r="H1149" s="3" t="inlineStr"/>
      <c r="I1149" s="3" t="inlineStr"/>
      <c r="J1149" s="3" t="inlineStr"/>
    </row>
    <row r="1150" customHeight="1" ht="15">
      <c r="A1150" s="11" t="inlineStr"/>
      <c r="B1150" s="11" t="inlineStr"/>
      <c r="C1150" s="12" t="inlineStr"/>
      <c r="D1150" s="13" t="inlineStr"/>
      <c r="E1150" s="13" t="inlineStr"/>
      <c r="F1150" s="13" t="inlineStr"/>
      <c r="G1150" s="14" t="n">
        <f>ROUND(SUM(G1149:G1149),2)</f>
        <v>24.0</v>
      </c>
      <c r="H1150" s="3" t="inlineStr"/>
      <c r="I1150" s="3" t="inlineStr"/>
      <c r="J1150" s="3" t="inlineStr"/>
    </row>
    <row r="1151" customHeight="1" ht="10">
      <c r="A1151" s="1" t="inlineStr"/>
      <c r="B1151" s="1" t="inlineStr"/>
      <c r="C1151" s="1" t="inlineStr"/>
      <c r="D1151" s="1" t="inlineStr"/>
      <c r="E1151" s="3" t="inlineStr"/>
      <c r="F1151" s="3" t="inlineStr"/>
      <c r="G1151" s="3" t="inlineStr"/>
      <c r="H1151" s="3" t="inlineStr"/>
      <c r="I1151" s="3" t="inlineStr"/>
      <c r="J1151" s="3" t="inlineStr"/>
    </row>
    <row r="1152" customHeight="1" ht="12">
      <c r="A1152" s="3" t="inlineStr"/>
      <c r="B1152" s="3" t="inlineStr"/>
      <c r="C1152" s="3" t="inlineStr"/>
      <c r="D1152" s="3" t="inlineStr"/>
      <c r="E1152" s="15" t="inlineStr">
        <f>"TOTAL DA MEMÓRIA DE CÁLCULO: "&amp;TEXT(J1147,"0,00")</f>
        <is>
          <r>
            <t xml:space="preserve">TOTAL DA MEMÓRIA DE CÁLCULO: 24,00</t>
          </r>
        </is>
      </c>
      <c r="F1152" s="15" t="inlineStr"/>
      <c r="G1152" s="15" t="inlineStr"/>
      <c r="H1152" s="15" t="inlineStr"/>
      <c r="I1152" s="15" t="inlineStr"/>
      <c r="J1152" s="15" t="inlineStr"/>
    </row>
    <row r="1153" customHeight="1" ht="10">
      <c r="A1153" s="1" t="inlineStr"/>
      <c r="B1153" s="1" t="inlineStr"/>
      <c r="C1153" s="1" t="inlineStr"/>
      <c r="D1153" s="1" t="inlineStr"/>
      <c r="E1153" s="1" t="inlineStr"/>
      <c r="F1153" s="3" t="inlineStr"/>
      <c r="G1153" s="3" t="inlineStr"/>
      <c r="H1153" s="3" t="inlineStr"/>
      <c r="I1153" s="3" t="inlineStr"/>
      <c r="J1153" s="3" t="inlineStr"/>
    </row>
    <row r="1154" customHeight="1" ht="43">
      <c r="A1154" s="2" t="inlineStr">
        <is>
          <r>
            <t xml:space="preserve">8.3.5</t>
          </r>
        </is>
      </c>
      <c r="B1154" s="2" t="inlineStr">
        <is>
          <r>
            <t xml:space="preserve">94975</t>
          </r>
        </is>
      </c>
      <c r="C1154" s="2" t="inlineStr">
        <is>
          <r>
            <t xml:space="preserve">CONCRETO FCK = 15MPA, TRAÇO 1:3,4:3,5 (EM MASSA SECA DE CIMENTO/ AREIA MÉDIA/ BRITA 1) - PREPARO MANUAL. AF_05/2021 (M3)</t>
          </r>
        </is>
      </c>
      <c r="D1154" s="2" t="inlineStr"/>
      <c r="E1154" s="2" t="inlineStr"/>
      <c r="F1154" s="2" t="inlineStr"/>
      <c r="G1154" s="2" t="inlineStr"/>
      <c r="H1154" s="2" t="inlineStr"/>
      <c r="I1154" s="2" t="inlineStr"/>
      <c r="J1154" s="4" t="n">
        <f>ROUND(SUM(G1157),2)</f>
        <v>0.5</v>
      </c>
    </row>
    <row r="1155" customHeight="1" ht="15">
      <c r="A1155" s="5" t="inlineStr"/>
      <c r="B1155" s="5" t="inlineStr"/>
      <c r="C1155" s="5" t="inlineStr"/>
      <c r="D1155" s="6" t="inlineStr">
        <is>
          <r>
            <t xml:space="preserve">COMPR</t>
          </r>
        </is>
      </c>
      <c r="E1155" s="6" t="inlineStr">
        <is>
          <r>
            <t xml:space="preserve">LARG</t>
          </r>
        </is>
      </c>
      <c r="F1155" s="6" t="inlineStr">
        <is>
          <r>
            <t xml:space="preserve">ALT</t>
          </r>
        </is>
      </c>
      <c r="G1155" s="6" t="inlineStr">
        <is>
          <r>
            <t xml:space="preserve">QTD</t>
          </r>
        </is>
      </c>
      <c r="H1155" s="3" t="inlineStr"/>
      <c r="I1155" s="3" t="inlineStr"/>
      <c r="J1155" s="3" t="inlineStr"/>
    </row>
    <row r="1156" customHeight="1" ht="13">
      <c r="A1156" s="7" t="inlineStr">
        <is>
          <r>
            <t xml:space="preserve">FUNDO DO CANAL</t>
          </r>
        </is>
      </c>
      <c r="B1156" s="7" t="inlineStr"/>
      <c r="C1156" s="8" t="inlineStr">
        <is>
          <r>
            <t xml:space="preserve">COMPR*LARG*ALT</t>
          </r>
        </is>
      </c>
      <c r="D1156" s="9" t="n">
        <v>28.0</v>
      </c>
      <c r="E1156" s="9" t="n">
        <v>0.3</v>
      </c>
      <c r="F1156" s="9" t="n">
        <v>0.06</v>
      </c>
      <c r="G1156" s="10" t="n">
        <f>ROUND(D1156 * E1156 * F1156,2)</f>
        <v>0.5</v>
      </c>
      <c r="H1156" s="3" t="inlineStr"/>
      <c r="I1156" s="3" t="inlineStr"/>
      <c r="J1156" s="3" t="inlineStr"/>
    </row>
    <row r="1157" customHeight="1" ht="15">
      <c r="A1157" s="11" t="inlineStr"/>
      <c r="B1157" s="11" t="inlineStr"/>
      <c r="C1157" s="12" t="inlineStr"/>
      <c r="D1157" s="13" t="inlineStr"/>
      <c r="E1157" s="13" t="inlineStr"/>
      <c r="F1157" s="13" t="inlineStr"/>
      <c r="G1157" s="14" t="n">
        <f>ROUND(SUM(G1156:G1156),2)</f>
        <v>0.5</v>
      </c>
      <c r="H1157" s="3" t="inlineStr"/>
      <c r="I1157" s="3" t="inlineStr"/>
      <c r="J1157" s="3" t="inlineStr"/>
    </row>
    <row r="1158" customHeight="1" ht="10">
      <c r="A1158" s="1" t="inlineStr"/>
      <c r="B1158" s="1" t="inlineStr"/>
      <c r="C1158" s="1" t="inlineStr"/>
      <c r="D1158" s="1" t="inlineStr"/>
      <c r="E1158" s="3" t="inlineStr"/>
      <c r="F1158" s="3" t="inlineStr"/>
      <c r="G1158" s="3" t="inlineStr"/>
      <c r="H1158" s="3" t="inlineStr"/>
      <c r="I1158" s="3" t="inlineStr"/>
      <c r="J1158" s="3" t="inlineStr"/>
    </row>
    <row r="1159" customHeight="1" ht="12">
      <c r="A1159" s="3" t="inlineStr"/>
      <c r="B1159" s="3" t="inlineStr"/>
      <c r="C1159" s="3" t="inlineStr"/>
      <c r="D1159" s="3" t="inlineStr"/>
      <c r="E1159" s="15" t="inlineStr">
        <f>"TOTAL DA MEMÓRIA DE CÁLCULO: "&amp;TEXT(J1154,"0,00")</f>
        <is>
          <r>
            <t xml:space="preserve">TOTAL DA MEMÓRIA DE CÁLCULO: 0,50</t>
          </r>
        </is>
      </c>
      <c r="F1159" s="15" t="inlineStr"/>
      <c r="G1159" s="15" t="inlineStr"/>
      <c r="H1159" s="15" t="inlineStr"/>
      <c r="I1159" s="15" t="inlineStr"/>
      <c r="J1159" s="15" t="inlineStr"/>
    </row>
    <row r="1160" customHeight="1" ht="10">
      <c r="A1160" s="1" t="inlineStr"/>
      <c r="B1160" s="1" t="inlineStr"/>
      <c r="C1160" s="1" t="inlineStr"/>
      <c r="D1160" s="1" t="inlineStr"/>
      <c r="E1160" s="1" t="inlineStr"/>
      <c r="F1160" s="3" t="inlineStr"/>
      <c r="G1160" s="3" t="inlineStr"/>
      <c r="H1160" s="3" t="inlineStr"/>
      <c r="I1160" s="3" t="inlineStr"/>
      <c r="J1160" s="3" t="inlineStr"/>
    </row>
    <row r="1161" customHeight="1" ht="20">
      <c r="A1161" s="2" t="inlineStr">
        <is>
          <r>
            <t xml:space="preserve">8.4. TELA ARGAMASSADA</t>
          </r>
        </is>
      </c>
      <c r="B1161" s="2" t="inlineStr"/>
      <c r="C1161" s="2" t="inlineStr"/>
      <c r="D1161" s="2" t="inlineStr"/>
      <c r="E1161" s="2" t="inlineStr"/>
      <c r="F1161" s="2" t="inlineStr"/>
      <c r="G1161" s="2" t="inlineStr"/>
      <c r="H1161" s="2" t="inlineStr"/>
      <c r="I1161" s="2" t="inlineStr"/>
      <c r="J1161" s="2" t="inlineStr"/>
    </row>
    <row r="1162" customHeight="1" ht="10">
      <c r="A1162" s="1" t="inlineStr"/>
      <c r="B1162" s="1" t="inlineStr"/>
      <c r="C1162" s="1" t="inlineStr"/>
      <c r="D1162" s="1" t="inlineStr"/>
      <c r="E1162" s="3" t="inlineStr"/>
      <c r="F1162" s="3" t="inlineStr"/>
      <c r="G1162" s="3" t="inlineStr"/>
      <c r="H1162" s="3" t="inlineStr"/>
      <c r="I1162" s="3" t="inlineStr"/>
      <c r="J1162" s="3" t="inlineStr"/>
    </row>
    <row r="1163" customHeight="1" ht="43">
      <c r="A1163" s="2" t="inlineStr">
        <is>
          <r>
            <t xml:space="preserve">8.4.1</t>
          </r>
        </is>
      </c>
      <c r="B1163" s="2" t="inlineStr">
        <is>
          <r>
            <t xml:space="preserve">CP-02.08.01U-PMSLM</t>
          </r>
        </is>
      </c>
      <c r="C1163" s="2" t="inlineStr">
        <is>
          <r>
            <t xml:space="preserve">REGULARIZAÇÃO MANUAL DE TALUDE COM CORTE OU ATERRO ATÉ 20 CM DE ESPESSURA. (FONTE: COMPESA - PE - 2023.1 - 02.08.01U) (M2)</t>
          </r>
        </is>
      </c>
      <c r="D1163" s="2" t="inlineStr"/>
      <c r="E1163" s="2" t="inlineStr"/>
      <c r="F1163" s="2" t="inlineStr"/>
      <c r="G1163" s="2" t="inlineStr"/>
      <c r="H1163" s="2" t="inlineStr"/>
      <c r="I1163" s="2" t="inlineStr"/>
      <c r="J1163" s="4" t="n">
        <f>ROUND(SUM(F1166),2)</f>
        <v>800.0</v>
      </c>
    </row>
    <row r="1164" customHeight="1" ht="15">
      <c r="A1164" s="5" t="inlineStr"/>
      <c r="B1164" s="5" t="inlineStr"/>
      <c r="C1164" s="5" t="inlineStr"/>
      <c r="D1164" s="6" t="inlineStr">
        <is>
          <r>
            <t xml:space="preserve">COMPR</t>
          </r>
        </is>
      </c>
      <c r="E1164" s="6" t="inlineStr">
        <is>
          <r>
            <t xml:space="preserve">LARG</t>
          </r>
        </is>
      </c>
      <c r="F1164" s="6" t="inlineStr">
        <is>
          <r>
            <t xml:space="preserve">QTD</t>
          </r>
        </is>
      </c>
      <c r="G1164" s="3" t="inlineStr"/>
      <c r="H1164" s="3" t="inlineStr"/>
      <c r="I1164" s="3" t="inlineStr"/>
      <c r="J1164" s="3" t="inlineStr"/>
    </row>
    <row r="1165" customHeight="1" ht="13">
      <c r="A1165" s="7" t="inlineStr">
        <is>
          <r>
            <t xml:space="preserve">E. 17+19,65</t>
          </r>
        </is>
      </c>
      <c r="B1165" s="7" t="inlineStr"/>
      <c r="C1165" s="8" t="inlineStr">
        <is>
          <r>
            <t xml:space="preserve">COMPR*LARG</t>
          </r>
        </is>
      </c>
      <c r="D1165" s="9" t="n">
        <v>160.0</v>
      </c>
      <c r="E1165" s="9" t="n">
        <v>5.0</v>
      </c>
      <c r="F1165" s="10" t="n">
        <f>ROUND(D1165 * E1165,2)</f>
        <v>800.0</v>
      </c>
      <c r="G1165" s="3" t="inlineStr"/>
      <c r="H1165" s="3" t="inlineStr"/>
      <c r="I1165" s="3" t="inlineStr"/>
      <c r="J1165" s="3" t="inlineStr"/>
    </row>
    <row r="1166" customHeight="1" ht="15">
      <c r="A1166" s="11" t="inlineStr"/>
      <c r="B1166" s="11" t="inlineStr"/>
      <c r="C1166" s="12" t="inlineStr"/>
      <c r="D1166" s="13" t="inlineStr"/>
      <c r="E1166" s="13" t="inlineStr"/>
      <c r="F1166" s="14" t="n">
        <f>ROUND(SUM(F1165:F1165),2)</f>
        <v>800.0</v>
      </c>
      <c r="G1166" s="3" t="inlineStr"/>
      <c r="H1166" s="3" t="inlineStr"/>
      <c r="I1166" s="3" t="inlineStr"/>
      <c r="J1166" s="3" t="inlineStr"/>
    </row>
    <row r="1167" customHeight="1" ht="10">
      <c r="A1167" s="1" t="inlineStr"/>
      <c r="B1167" s="1" t="inlineStr"/>
      <c r="C1167" s="1" t="inlineStr"/>
      <c r="D1167" s="1" t="inlineStr"/>
      <c r="E1167" s="3" t="inlineStr"/>
      <c r="F1167" s="3" t="inlineStr"/>
      <c r="G1167" s="3" t="inlineStr"/>
      <c r="H1167" s="3" t="inlineStr"/>
      <c r="I1167" s="3" t="inlineStr"/>
      <c r="J1167" s="3" t="inlineStr"/>
    </row>
    <row r="1168" customHeight="1" ht="12">
      <c r="A1168" s="3" t="inlineStr"/>
      <c r="B1168" s="3" t="inlineStr"/>
      <c r="C1168" s="3" t="inlineStr"/>
      <c r="D1168" s="3" t="inlineStr"/>
      <c r="E1168" s="15" t="inlineStr">
        <f>"TOTAL DA MEMÓRIA DE CÁLCULO: "&amp;TEXT(J1163,"0,00")</f>
        <is>
          <r>
            <t xml:space="preserve">TOTAL DA MEMÓRIA DE CÁLCULO: 800,00</t>
          </r>
        </is>
      </c>
      <c r="F1168" s="15" t="inlineStr"/>
      <c r="G1168" s="15" t="inlineStr"/>
      <c r="H1168" s="15" t="inlineStr"/>
      <c r="I1168" s="15" t="inlineStr"/>
      <c r="J1168" s="15" t="inlineStr"/>
    </row>
    <row r="1169" customHeight="1" ht="10">
      <c r="A1169" s="1" t="inlineStr"/>
      <c r="B1169" s="1" t="inlineStr"/>
      <c r="C1169" s="1" t="inlineStr"/>
      <c r="D1169" s="1" t="inlineStr"/>
      <c r="E1169" s="1" t="inlineStr"/>
      <c r="F1169" s="3" t="inlineStr"/>
      <c r="G1169" s="3" t="inlineStr"/>
      <c r="H1169" s="3" t="inlineStr"/>
      <c r="I1169" s="3" t="inlineStr"/>
      <c r="J1169" s="3" t="inlineStr"/>
    </row>
    <row r="1170" customHeight="1" ht="43">
      <c r="A1170" s="2" t="inlineStr">
        <is>
          <r>
            <t xml:space="preserve">8.4.2</t>
          </r>
        </is>
      </c>
      <c r="B1170" s="2" t="inlineStr">
        <is>
          <r>
            <t xml:space="preserve">102713</t>
          </r>
        </is>
      </c>
      <c r="C1170" s="2" t="inlineStr">
        <is>
          <r>
            <t xml:space="preserve">GEOTÊXTIL NÃO TECIDO 100% POLIÉSTER, RESISTÊNCIA A TRAÇÃO DE 14 KN/M (RT - 14), INSTALADO EM DRENO - FORNECIMENTO E INSTALAÇÃO. AF_07/2021 (M2)</t>
          </r>
        </is>
      </c>
      <c r="D1170" s="2" t="inlineStr"/>
      <c r="E1170" s="2" t="inlineStr"/>
      <c r="F1170" s="2" t="inlineStr"/>
      <c r="G1170" s="2" t="inlineStr"/>
      <c r="H1170" s="2" t="inlineStr"/>
      <c r="I1170" s="2" t="inlineStr"/>
      <c r="J1170" s="4" t="n">
        <f>ROUND(SUM(F1173),2)</f>
        <v>800.0</v>
      </c>
    </row>
    <row r="1171" customHeight="1" ht="15">
      <c r="A1171" s="5" t="inlineStr"/>
      <c r="B1171" s="5" t="inlineStr"/>
      <c r="C1171" s="5" t="inlineStr"/>
      <c r="D1171" s="6" t="inlineStr">
        <is>
          <r>
            <t xml:space="preserve">COMPR</t>
          </r>
        </is>
      </c>
      <c r="E1171" s="6" t="inlineStr">
        <is>
          <r>
            <t xml:space="preserve">LARG</t>
          </r>
        </is>
      </c>
      <c r="F1171" s="6" t="inlineStr">
        <is>
          <r>
            <t xml:space="preserve">QTD</t>
          </r>
        </is>
      </c>
      <c r="G1171" s="3" t="inlineStr"/>
      <c r="H1171" s="3" t="inlineStr"/>
      <c r="I1171" s="3" t="inlineStr"/>
      <c r="J1171" s="3" t="inlineStr"/>
    </row>
    <row r="1172" customHeight="1" ht="13">
      <c r="A1172" s="7" t="inlineStr">
        <is>
          <r>
            <t xml:space="preserve">E.17+19,65</t>
          </r>
        </is>
      </c>
      <c r="B1172" s="7" t="inlineStr"/>
      <c r="C1172" s="8" t="inlineStr">
        <is>
          <r>
            <t xml:space="preserve">COMPR*LARG</t>
          </r>
        </is>
      </c>
      <c r="D1172" s="9" t="n">
        <v>160.0</v>
      </c>
      <c r="E1172" s="9" t="n">
        <v>5.0</v>
      </c>
      <c r="F1172" s="10" t="n">
        <f>ROUND(D1172 * E1172,2)</f>
        <v>800.0</v>
      </c>
      <c r="G1172" s="3" t="inlineStr"/>
      <c r="H1172" s="3" t="inlineStr"/>
      <c r="I1172" s="3" t="inlineStr"/>
      <c r="J1172" s="3" t="inlineStr"/>
    </row>
    <row r="1173" customHeight="1" ht="15">
      <c r="A1173" s="11" t="inlineStr"/>
      <c r="B1173" s="11" t="inlineStr"/>
      <c r="C1173" s="12" t="inlineStr"/>
      <c r="D1173" s="13" t="inlineStr"/>
      <c r="E1173" s="13" t="inlineStr"/>
      <c r="F1173" s="14" t="n">
        <f>ROUND(SUM(F1172:F1172),2)</f>
        <v>800.0</v>
      </c>
      <c r="G1173" s="3" t="inlineStr"/>
      <c r="H1173" s="3" t="inlineStr"/>
      <c r="I1173" s="3" t="inlineStr"/>
      <c r="J1173" s="3" t="inlineStr"/>
    </row>
    <row r="1174" customHeight="1" ht="10">
      <c r="A1174" s="1" t="inlineStr"/>
      <c r="B1174" s="1" t="inlineStr"/>
      <c r="C1174" s="1" t="inlineStr"/>
      <c r="D1174" s="1" t="inlineStr"/>
      <c r="E1174" s="3" t="inlineStr"/>
      <c r="F1174" s="3" t="inlineStr"/>
      <c r="G1174" s="3" t="inlineStr"/>
      <c r="H1174" s="3" t="inlineStr"/>
      <c r="I1174" s="3" t="inlineStr"/>
      <c r="J1174" s="3" t="inlineStr"/>
    </row>
    <row r="1175" customHeight="1" ht="12">
      <c r="A1175" s="3" t="inlineStr"/>
      <c r="B1175" s="3" t="inlineStr"/>
      <c r="C1175" s="3" t="inlineStr"/>
      <c r="D1175" s="3" t="inlineStr"/>
      <c r="E1175" s="15" t="inlineStr">
        <f>"TOTAL DA MEMÓRIA DE CÁLCULO: "&amp;TEXT(J1170,"0,00")</f>
        <is>
          <r>
            <t xml:space="preserve">TOTAL DA MEMÓRIA DE CÁLCULO: 800,00</t>
          </r>
        </is>
      </c>
      <c r="F1175" s="15" t="inlineStr"/>
      <c r="G1175" s="15" t="inlineStr"/>
      <c r="H1175" s="15" t="inlineStr"/>
      <c r="I1175" s="15" t="inlineStr"/>
      <c r="J1175" s="15" t="inlineStr"/>
    </row>
    <row r="1176" customHeight="1" ht="10">
      <c r="A1176" s="1" t="inlineStr"/>
      <c r="B1176" s="1" t="inlineStr"/>
      <c r="C1176" s="1" t="inlineStr"/>
      <c r="D1176" s="1" t="inlineStr"/>
      <c r="E1176" s="1" t="inlineStr"/>
      <c r="F1176" s="3" t="inlineStr"/>
      <c r="G1176" s="3" t="inlineStr"/>
      <c r="H1176" s="3" t="inlineStr"/>
      <c r="I1176" s="3" t="inlineStr"/>
      <c r="J1176" s="3" t="inlineStr"/>
    </row>
    <row r="1177" customHeight="1" ht="31">
      <c r="A1177" s="2" t="inlineStr">
        <is>
          <r>
            <t xml:space="preserve">8.4.3</t>
          </r>
        </is>
      </c>
      <c r="B1177" s="2" t="inlineStr">
        <is>
          <r>
            <t xml:space="preserve">103673</t>
          </r>
        </is>
      </c>
      <c r="C1177" s="2" t="inlineStr">
        <is>
          <r>
            <t xml:space="preserve">LANÇAMENTO COM USO DE BOMBA, ADENSAMENTO E ACABAMENTO DE CONCRETO EM ESTRUTURAS. AF_02/2022 (M3)</t>
          </r>
        </is>
      </c>
      <c r="D1177" s="2" t="inlineStr"/>
      <c r="E1177" s="2" t="inlineStr"/>
      <c r="F1177" s="2" t="inlineStr"/>
      <c r="G1177" s="2" t="inlineStr"/>
      <c r="H1177" s="2" t="inlineStr"/>
      <c r="I1177" s="2" t="inlineStr"/>
      <c r="J1177" s="4" t="n">
        <f>ROUND(SUM(G1180),2)</f>
        <v>56.0</v>
      </c>
    </row>
    <row r="1178" customHeight="1" ht="15">
      <c r="A1178" s="5" t="inlineStr"/>
      <c r="B1178" s="5" t="inlineStr"/>
      <c r="C1178" s="5" t="inlineStr"/>
      <c r="D1178" s="6" t="inlineStr">
        <is>
          <r>
            <t xml:space="preserve">COMPR</t>
          </r>
        </is>
      </c>
      <c r="E1178" s="6" t="inlineStr">
        <is>
          <r>
            <t xml:space="preserve">LARG</t>
          </r>
        </is>
      </c>
      <c r="F1178" s="6" t="inlineStr">
        <is>
          <r>
            <t xml:space="preserve">ALT</t>
          </r>
        </is>
      </c>
      <c r="G1178" s="6" t="inlineStr">
        <is>
          <r>
            <t xml:space="preserve">QTD</t>
          </r>
        </is>
      </c>
      <c r="H1178" s="3" t="inlineStr"/>
      <c r="I1178" s="3" t="inlineStr"/>
      <c r="J1178" s="3" t="inlineStr"/>
    </row>
    <row r="1179" customHeight="1" ht="13">
      <c r="A1179" s="7" t="inlineStr">
        <is>
          <r>
            <t xml:space="preserve">E.17+19,65</t>
          </r>
        </is>
      </c>
      <c r="B1179" s="7" t="inlineStr"/>
      <c r="C1179" s="8" t="inlineStr">
        <is>
          <r>
            <t xml:space="preserve">COMPR*LARG*ALT</t>
          </r>
        </is>
      </c>
      <c r="D1179" s="9" t="n">
        <v>160.0</v>
      </c>
      <c r="E1179" s="9" t="n">
        <v>0.07</v>
      </c>
      <c r="F1179" s="9" t="n">
        <v>5.0</v>
      </c>
      <c r="G1179" s="10" t="n">
        <f>ROUND(D1179 * E1179 * F1179,2)</f>
        <v>56.0</v>
      </c>
      <c r="H1179" s="3" t="inlineStr"/>
      <c r="I1179" s="3" t="inlineStr"/>
      <c r="J1179" s="3" t="inlineStr"/>
    </row>
    <row r="1180" customHeight="1" ht="15">
      <c r="A1180" s="11" t="inlineStr"/>
      <c r="B1180" s="11" t="inlineStr"/>
      <c r="C1180" s="12" t="inlineStr"/>
      <c r="D1180" s="13" t="inlineStr"/>
      <c r="E1180" s="13" t="inlineStr"/>
      <c r="F1180" s="13" t="inlineStr"/>
      <c r="G1180" s="14" t="n">
        <f>ROUND(SUM(G1179:G1179),2)</f>
        <v>56.0</v>
      </c>
      <c r="H1180" s="3" t="inlineStr"/>
      <c r="I1180" s="3" t="inlineStr"/>
      <c r="J1180" s="3" t="inlineStr"/>
    </row>
    <row r="1181" customHeight="1" ht="10">
      <c r="A1181" s="1" t="inlineStr"/>
      <c r="B1181" s="1" t="inlineStr"/>
      <c r="C1181" s="1" t="inlineStr"/>
      <c r="D1181" s="1" t="inlineStr"/>
      <c r="E1181" s="3" t="inlineStr"/>
      <c r="F1181" s="3" t="inlineStr"/>
      <c r="G1181" s="3" t="inlineStr"/>
      <c r="H1181" s="3" t="inlineStr"/>
      <c r="I1181" s="3" t="inlineStr"/>
      <c r="J1181" s="3" t="inlineStr"/>
    </row>
    <row r="1182" customHeight="1" ht="12">
      <c r="A1182" s="3" t="inlineStr"/>
      <c r="B1182" s="3" t="inlineStr"/>
      <c r="C1182" s="3" t="inlineStr"/>
      <c r="D1182" s="3" t="inlineStr"/>
      <c r="E1182" s="15" t="inlineStr">
        <f>"TOTAL DA MEMÓRIA DE CÁLCULO: "&amp;TEXT(J1177,"0,00")</f>
        <is>
          <r>
            <t xml:space="preserve">TOTAL DA MEMÓRIA DE CÁLCULO: 56,00</t>
          </r>
        </is>
      </c>
      <c r="F1182" s="15" t="inlineStr"/>
      <c r="G1182" s="15" t="inlineStr"/>
      <c r="H1182" s="15" t="inlineStr"/>
      <c r="I1182" s="15" t="inlineStr"/>
      <c r="J1182" s="15" t="inlineStr"/>
    </row>
    <row r="1183" customHeight="1" ht="10">
      <c r="A1183" s="1" t="inlineStr"/>
      <c r="B1183" s="1" t="inlineStr"/>
      <c r="C1183" s="1" t="inlineStr"/>
      <c r="D1183" s="1" t="inlineStr"/>
      <c r="E1183" s="1" t="inlineStr"/>
      <c r="F1183" s="3" t="inlineStr"/>
      <c r="G1183" s="3" t="inlineStr"/>
      <c r="H1183" s="3" t="inlineStr"/>
      <c r="I1183" s="3" t="inlineStr"/>
      <c r="J1183" s="3" t="inlineStr"/>
    </row>
    <row r="1184" customHeight="1" ht="55">
      <c r="A1184" s="2" t="inlineStr">
        <is>
          <r>
            <t xml:space="preserve">8.4.4</t>
          </r>
        </is>
      </c>
      <c r="B1184" s="2" t="inlineStr">
        <is>
          <r>
            <t xml:space="preserve">91088</t>
          </r>
        </is>
      </c>
      <c r="C1184" s="2" t="inlineStr">
        <is>
          <r>
            <t xml:space="preserve">EXECUÇÃO DE REVESTIMENTO DE CONCRETO PROJETADO COM ESPESSURA DE 7 CM, ARMADO COM TELA, INCLINAÇÃO DE 90°, APLICAÇÃO DESCONTÍNUA, UTILIZANDO EQUIPAMENTO DE PROJEÇÃO COM 6 M3/H DE CAPACIDADE. AF_07/2024 (M2)</t>
          </r>
        </is>
      </c>
      <c r="D1184" s="2" t="inlineStr"/>
      <c r="E1184" s="2" t="inlineStr"/>
      <c r="F1184" s="2" t="inlineStr"/>
      <c r="G1184" s="2" t="inlineStr"/>
      <c r="H1184" s="2" t="inlineStr"/>
      <c r="I1184" s="2" t="inlineStr"/>
      <c r="J1184" s="4" t="n">
        <f>ROUND(SUM(F1187),2)</f>
        <v>800.0</v>
      </c>
    </row>
    <row r="1185" customHeight="1" ht="15">
      <c r="A1185" s="5" t="inlineStr"/>
      <c r="B1185" s="5" t="inlineStr"/>
      <c r="C1185" s="5" t="inlineStr"/>
      <c r="D1185" s="6" t="inlineStr">
        <is>
          <r>
            <t xml:space="preserve">COMPR</t>
          </r>
        </is>
      </c>
      <c r="E1185" s="6" t="inlineStr">
        <is>
          <r>
            <t xml:space="preserve">LARG</t>
          </r>
        </is>
      </c>
      <c r="F1185" s="6" t="inlineStr">
        <is>
          <r>
            <t xml:space="preserve">QTD</t>
          </r>
        </is>
      </c>
      <c r="G1185" s="3" t="inlineStr"/>
      <c r="H1185" s="3" t="inlineStr"/>
      <c r="I1185" s="3" t="inlineStr"/>
      <c r="J1185" s="3" t="inlineStr"/>
    </row>
    <row r="1186" customHeight="1" ht="13">
      <c r="A1186" s="7" t="inlineStr">
        <is>
          <r>
            <t xml:space="preserve">E.17+19,65</t>
          </r>
        </is>
      </c>
      <c r="B1186" s="7" t="inlineStr"/>
      <c r="C1186" s="8" t="inlineStr">
        <is>
          <r>
            <t xml:space="preserve">COMPR*LARG</t>
          </r>
        </is>
      </c>
      <c r="D1186" s="9" t="n">
        <v>160.0</v>
      </c>
      <c r="E1186" s="9" t="n">
        <v>5.0</v>
      </c>
      <c r="F1186" s="10" t="n">
        <f>ROUND(D1186 * E1186,2)</f>
        <v>800.0</v>
      </c>
      <c r="G1186" s="3" t="inlineStr"/>
      <c r="H1186" s="3" t="inlineStr"/>
      <c r="I1186" s="3" t="inlineStr"/>
      <c r="J1186" s="3" t="inlineStr"/>
    </row>
    <row r="1187" customHeight="1" ht="15">
      <c r="A1187" s="11" t="inlineStr"/>
      <c r="B1187" s="11" t="inlineStr"/>
      <c r="C1187" s="12" t="inlineStr"/>
      <c r="D1187" s="13" t="inlineStr"/>
      <c r="E1187" s="13" t="inlineStr"/>
      <c r="F1187" s="14" t="n">
        <f>ROUND(SUM(F1186:F1186),2)</f>
        <v>800.0</v>
      </c>
      <c r="G1187" s="3" t="inlineStr"/>
      <c r="H1187" s="3" t="inlineStr"/>
      <c r="I1187" s="3" t="inlineStr"/>
      <c r="J1187" s="3" t="inlineStr"/>
    </row>
    <row r="1188" customHeight="1" ht="10">
      <c r="A1188" s="1" t="inlineStr"/>
      <c r="B1188" s="1" t="inlineStr"/>
      <c r="C1188" s="1" t="inlineStr"/>
      <c r="D1188" s="1" t="inlineStr"/>
      <c r="E1188" s="3" t="inlineStr"/>
      <c r="F1188" s="3" t="inlineStr"/>
      <c r="G1188" s="3" t="inlineStr"/>
      <c r="H1188" s="3" t="inlineStr"/>
      <c r="I1188" s="3" t="inlineStr"/>
      <c r="J1188" s="3" t="inlineStr"/>
    </row>
    <row r="1189" customHeight="1" ht="12">
      <c r="A1189" s="3" t="inlineStr"/>
      <c r="B1189" s="3" t="inlineStr"/>
      <c r="C1189" s="3" t="inlineStr"/>
      <c r="D1189" s="3" t="inlineStr"/>
      <c r="E1189" s="15" t="inlineStr">
        <f>"TOTAL DA MEMÓRIA DE CÁLCULO: "&amp;TEXT(J1184,"0,00")</f>
        <is>
          <r>
            <t xml:space="preserve">TOTAL DA MEMÓRIA DE CÁLCULO: 800,00</t>
          </r>
        </is>
      </c>
      <c r="F1189" s="15" t="inlineStr"/>
      <c r="G1189" s="15" t="inlineStr"/>
      <c r="H1189" s="15" t="inlineStr"/>
      <c r="I1189" s="15" t="inlineStr"/>
      <c r="J1189" s="15" t="inlineStr"/>
    </row>
    <row r="1190" customHeight="1" ht="10">
      <c r="A1190" s="1" t="inlineStr"/>
      <c r="B1190" s="1" t="inlineStr"/>
      <c r="C1190" s="1" t="inlineStr"/>
      <c r="D1190" s="1" t="inlineStr"/>
      <c r="E1190" s="1" t="inlineStr"/>
      <c r="F1190" s="3" t="inlineStr"/>
      <c r="G1190" s="3" t="inlineStr"/>
      <c r="H1190" s="3" t="inlineStr"/>
      <c r="I1190" s="3" t="inlineStr"/>
      <c r="J1190" s="3" t="inlineStr"/>
    </row>
    <row r="1191" customHeight="1" ht="31">
      <c r="A1191" s="2" t="inlineStr">
        <is>
          <r>
            <t xml:space="preserve">8.4.5</t>
          </r>
        </is>
      </c>
      <c r="B1191" s="2" t="inlineStr">
        <is>
          <r>
            <t xml:space="preserve">102726</t>
          </r>
        </is>
      </c>
      <c r="C1191" s="2" t="inlineStr">
        <is>
          <r>
            <t xml:space="preserve">DRENO BARBACÃ, DN 50 MM, COM MATERIAL DRENANTE. AF_07/2021 (UN)</t>
          </r>
        </is>
      </c>
      <c r="D1191" s="2" t="inlineStr"/>
      <c r="E1191" s="2" t="inlineStr"/>
      <c r="F1191" s="2" t="inlineStr"/>
      <c r="G1191" s="2" t="inlineStr"/>
      <c r="H1191" s="2" t="inlineStr"/>
      <c r="I1191" s="2" t="inlineStr"/>
      <c r="J1191" s="4" t="n">
        <f>ROUND(SUM(E1194),2)</f>
        <v>250.0</v>
      </c>
    </row>
    <row r="1192" customHeight="1" ht="15">
      <c r="A1192" s="5" t="inlineStr"/>
      <c r="B1192" s="5" t="inlineStr"/>
      <c r="C1192" s="5" t="inlineStr"/>
      <c r="D1192" s="6" t="inlineStr">
        <is>
          <r>
            <t xml:space="preserve">QUANT</t>
          </r>
        </is>
      </c>
      <c r="E1192" s="6" t="inlineStr">
        <is>
          <r>
            <t xml:space="preserve">QTD</t>
          </r>
        </is>
      </c>
      <c r="F1192" s="3" t="inlineStr"/>
      <c r="G1192" s="3" t="inlineStr"/>
      <c r="H1192" s="3" t="inlineStr"/>
      <c r="I1192" s="3" t="inlineStr"/>
      <c r="J1192" s="3" t="inlineStr"/>
    </row>
    <row r="1193" customHeight="1" ht="13">
      <c r="A1193" s="7" t="inlineStr">
        <is>
          <r>
            <t xml:space="preserve">E.17+19,65</t>
          </r>
        </is>
      </c>
      <c r="B1193" s="7" t="inlineStr"/>
      <c r="C1193" s="8" t="inlineStr">
        <is>
          <r>
            <t xml:space="preserve">QUANT</t>
          </r>
        </is>
      </c>
      <c r="D1193" s="9" t="n">
        <v>250.0</v>
      </c>
      <c r="E1193" s="10" t="n">
        <f>ROUND(D1193,2)</f>
        <v>250.0</v>
      </c>
      <c r="F1193" s="3" t="inlineStr"/>
      <c r="G1193" s="3" t="inlineStr"/>
      <c r="H1193" s="3" t="inlineStr"/>
      <c r="I1193" s="3" t="inlineStr"/>
      <c r="J1193" s="3" t="inlineStr"/>
    </row>
    <row r="1194" customHeight="1" ht="15">
      <c r="A1194" s="11" t="inlineStr"/>
      <c r="B1194" s="11" t="inlineStr"/>
      <c r="C1194" s="12" t="inlineStr"/>
      <c r="D1194" s="13" t="inlineStr"/>
      <c r="E1194" s="14" t="n">
        <f>ROUND(SUM(E1193:E1193),2)</f>
        <v>250.0</v>
      </c>
      <c r="F1194" s="3" t="inlineStr"/>
      <c r="G1194" s="3" t="inlineStr"/>
      <c r="H1194" s="3" t="inlineStr"/>
      <c r="I1194" s="3" t="inlineStr"/>
      <c r="J1194" s="3" t="inlineStr"/>
    </row>
    <row r="1195" customHeight="1" ht="10">
      <c r="A1195" s="1" t="inlineStr"/>
      <c r="B1195" s="1" t="inlineStr"/>
      <c r="C1195" s="1" t="inlineStr"/>
      <c r="D1195" s="1" t="inlineStr"/>
      <c r="E1195" s="3" t="inlineStr"/>
      <c r="F1195" s="3" t="inlineStr"/>
      <c r="G1195" s="3" t="inlineStr"/>
      <c r="H1195" s="3" t="inlineStr"/>
      <c r="I1195" s="3" t="inlineStr"/>
      <c r="J1195" s="3" t="inlineStr"/>
    </row>
    <row r="1196" customHeight="1" ht="12">
      <c r="A1196" s="3" t="inlineStr"/>
      <c r="B1196" s="3" t="inlineStr"/>
      <c r="C1196" s="3" t="inlineStr"/>
      <c r="D1196" s="3" t="inlineStr"/>
      <c r="E1196" s="15" t="inlineStr">
        <f>"TOTAL DA MEMÓRIA DE CÁLCULO: "&amp;TEXT(J1191,"0,00")</f>
        <is>
          <r>
            <t xml:space="preserve">TOTAL DA MEMÓRIA DE CÁLCULO: 250,00</t>
          </r>
        </is>
      </c>
      <c r="F1196" s="15" t="inlineStr"/>
      <c r="G1196" s="15" t="inlineStr"/>
      <c r="H1196" s="15" t="inlineStr"/>
      <c r="I1196" s="15" t="inlineStr"/>
      <c r="J1196" s="15" t="inlineStr"/>
    </row>
    <row r="1197" customHeight="1" ht="10">
      <c r="A1197" s="1" t="inlineStr"/>
      <c r="B1197" s="1" t="inlineStr"/>
      <c r="C1197" s="1" t="inlineStr"/>
      <c r="D1197" s="1" t="inlineStr"/>
      <c r="E1197" s="1" t="inlineStr"/>
      <c r="F1197" s="3" t="inlineStr"/>
      <c r="G1197" s="3" t="inlineStr"/>
      <c r="H1197" s="3" t="inlineStr"/>
      <c r="I1197" s="3" t="inlineStr"/>
      <c r="J1197" s="3" t="inlineStr"/>
    </row>
    <row r="1198" customHeight="1" ht="31">
      <c r="A1198" s="2" t="inlineStr">
        <is>
          <r>
            <t xml:space="preserve">8.4.6</t>
          </r>
        </is>
      </c>
      <c r="B1198" s="2" t="inlineStr">
        <is>
          <r>
            <t xml:space="preserve">102991</t>
          </r>
        </is>
      </c>
      <c r="C1198" s="2" t="inlineStr">
        <is>
          <r>
            <t xml:space="preserve">CANALETA MEIA CANA PRÉ-MOLDADA DE CONCRETO (D = 40 CM) - FORNECIMENTO E INSTALAÇÃO. AF_05/2025 (M)</t>
          </r>
        </is>
      </c>
      <c r="D1198" s="2" t="inlineStr"/>
      <c r="E1198" s="2" t="inlineStr"/>
      <c r="F1198" s="2" t="inlineStr"/>
      <c r="G1198" s="2" t="inlineStr"/>
      <c r="H1198" s="2" t="inlineStr"/>
      <c r="I1198" s="2" t="inlineStr"/>
      <c r="J1198" s="4" t="n">
        <f>ROUND(SUM(E1201),2)</f>
        <v>180.0</v>
      </c>
    </row>
    <row r="1199" customHeight="1" ht="15">
      <c r="A1199" s="5" t="inlineStr"/>
      <c r="B1199" s="5" t="inlineStr"/>
      <c r="C1199" s="5" t="inlineStr"/>
      <c r="D1199" s="6" t="inlineStr">
        <is>
          <r>
            <t xml:space="preserve">COMPR</t>
          </r>
        </is>
      </c>
      <c r="E1199" s="6" t="inlineStr">
        <is>
          <r>
            <t xml:space="preserve">QTD</t>
          </r>
        </is>
      </c>
      <c r="F1199" s="3" t="inlineStr"/>
      <c r="G1199" s="3" t="inlineStr"/>
      <c r="H1199" s="3" t="inlineStr"/>
      <c r="I1199" s="3" t="inlineStr"/>
      <c r="J1199" s="3" t="inlineStr"/>
    </row>
    <row r="1200" customHeight="1" ht="13">
      <c r="A1200" s="7" t="inlineStr">
        <is>
          <r>
            <t xml:space="preserve">E.17+19,65</t>
          </r>
        </is>
      </c>
      <c r="B1200" s="7" t="inlineStr"/>
      <c r="C1200" s="8" t="inlineStr">
        <is>
          <r>
            <t xml:space="preserve">COMPR</t>
          </r>
        </is>
      </c>
      <c r="D1200" s="9" t="n">
        <v>180.0</v>
      </c>
      <c r="E1200" s="10" t="n">
        <f>ROUND(D1200,2)</f>
        <v>180.0</v>
      </c>
      <c r="F1200" s="3" t="inlineStr"/>
      <c r="G1200" s="3" t="inlineStr"/>
      <c r="H1200" s="3" t="inlineStr"/>
      <c r="I1200" s="3" t="inlineStr"/>
      <c r="J1200" s="3" t="inlineStr"/>
    </row>
    <row r="1201" customHeight="1" ht="15">
      <c r="A1201" s="11" t="inlineStr"/>
      <c r="B1201" s="11" t="inlineStr"/>
      <c r="C1201" s="12" t="inlineStr"/>
      <c r="D1201" s="13" t="inlineStr"/>
      <c r="E1201" s="14" t="n">
        <f>ROUND(SUM(E1200:E1200),2)</f>
        <v>180.0</v>
      </c>
      <c r="F1201" s="3" t="inlineStr"/>
      <c r="G1201" s="3" t="inlineStr"/>
      <c r="H1201" s="3" t="inlineStr"/>
      <c r="I1201" s="3" t="inlineStr"/>
      <c r="J1201" s="3" t="inlineStr"/>
    </row>
    <row r="1202" customHeight="1" ht="10">
      <c r="A1202" s="1" t="inlineStr"/>
      <c r="B1202" s="1" t="inlineStr"/>
      <c r="C1202" s="1" t="inlineStr"/>
      <c r="D1202" s="1" t="inlineStr"/>
      <c r="E1202" s="3" t="inlineStr"/>
      <c r="F1202" s="3" t="inlineStr"/>
      <c r="G1202" s="3" t="inlineStr"/>
      <c r="H1202" s="3" t="inlineStr"/>
      <c r="I1202" s="3" t="inlineStr"/>
      <c r="J1202" s="3" t="inlineStr"/>
    </row>
    <row r="1203" customHeight="1" ht="12">
      <c r="A1203" s="3" t="inlineStr"/>
      <c r="B1203" s="3" t="inlineStr"/>
      <c r="C1203" s="3" t="inlineStr"/>
      <c r="D1203" s="3" t="inlineStr"/>
      <c r="E1203" s="15" t="inlineStr">
        <f>"TOTAL DA MEMÓRIA DE CÁLCULO: "&amp;TEXT(J1198,"0,00")</f>
        <is>
          <r>
            <t xml:space="preserve">TOTAL DA MEMÓRIA DE CÁLCULO: 180,00</t>
          </r>
        </is>
      </c>
      <c r="F1203" s="15" t="inlineStr"/>
      <c r="G1203" s="15" t="inlineStr"/>
      <c r="H1203" s="15" t="inlineStr"/>
      <c r="I1203" s="15" t="inlineStr"/>
      <c r="J1203" s="15" t="inlineStr"/>
    </row>
    <row r="1204" customHeight="1" ht="10">
      <c r="A1204" s="1" t="inlineStr"/>
      <c r="B1204" s="1" t="inlineStr"/>
      <c r="C1204" s="1" t="inlineStr"/>
      <c r="D1204" s="1" t="inlineStr"/>
      <c r="E1204" s="1" t="inlineStr"/>
      <c r="F1204" s="3" t="inlineStr"/>
      <c r="G1204" s="3" t="inlineStr"/>
      <c r="H1204" s="3" t="inlineStr"/>
      <c r="I1204" s="3" t="inlineStr"/>
      <c r="J1204" s="3" t="inlineStr"/>
    </row>
    <row r="1205" customHeight="1" ht="20">
      <c r="A1205" s="2" t="inlineStr">
        <is>
          <r>
            <t xml:space="preserve">8.5. ESCADARIA</t>
          </r>
        </is>
      </c>
      <c r="B1205" s="2" t="inlineStr"/>
      <c r="C1205" s="2" t="inlineStr"/>
      <c r="D1205" s="2" t="inlineStr"/>
      <c r="E1205" s="2" t="inlineStr"/>
      <c r="F1205" s="2" t="inlineStr"/>
      <c r="G1205" s="2" t="inlineStr"/>
      <c r="H1205" s="2" t="inlineStr"/>
      <c r="I1205" s="2" t="inlineStr"/>
      <c r="J1205" s="2" t="inlineStr"/>
    </row>
    <row r="1206" customHeight="1" ht="10">
      <c r="A1206" s="1" t="inlineStr"/>
      <c r="B1206" s="1" t="inlineStr"/>
      <c r="C1206" s="1" t="inlineStr"/>
      <c r="D1206" s="1" t="inlineStr"/>
      <c r="E1206" s="3" t="inlineStr"/>
      <c r="F1206" s="3" t="inlineStr"/>
      <c r="G1206" s="3" t="inlineStr"/>
      <c r="H1206" s="3" t="inlineStr"/>
      <c r="I1206" s="3" t="inlineStr"/>
      <c r="J1206" s="3" t="inlineStr"/>
    </row>
    <row r="1207" customHeight="1" ht="43">
      <c r="A1207" s="2" t="inlineStr">
        <is>
          <r>
            <t xml:space="preserve">8.5.1</t>
          </r>
        </is>
      </c>
      <c r="B1207" s="2" t="inlineStr">
        <is>
          <r>
            <t xml:space="preserve">CP-02.08.01U-PMSLM</t>
          </r>
        </is>
      </c>
      <c r="C1207" s="2" t="inlineStr">
        <is>
          <r>
            <t xml:space="preserve">REGULARIZAÇÃO MANUAL DE TALUDE COM CORTE OU ATERRO ATÉ 20 CM DE ESPESSURA. (FONTE: COMPESA - PE - 2023.1 - 02.08.01U) (M2)</t>
          </r>
        </is>
      </c>
      <c r="D1207" s="2" t="inlineStr"/>
      <c r="E1207" s="2" t="inlineStr"/>
      <c r="F1207" s="2" t="inlineStr"/>
      <c r="G1207" s="2" t="inlineStr"/>
      <c r="H1207" s="2" t="inlineStr"/>
      <c r="I1207" s="2" t="inlineStr"/>
      <c r="J1207" s="4" t="n">
        <f>ROUND(SUM(F1214),2)</f>
        <v>202.8</v>
      </c>
    </row>
    <row r="1208" customHeight="1" ht="15">
      <c r="A1208" s="5" t="inlineStr"/>
      <c r="B1208" s="5" t="inlineStr"/>
      <c r="C1208" s="5" t="inlineStr"/>
      <c r="D1208" s="6" t="inlineStr">
        <is>
          <r>
            <t xml:space="preserve">COMPR</t>
          </r>
        </is>
      </c>
      <c r="E1208" s="6" t="inlineStr">
        <is>
          <r>
            <t xml:space="preserve">LARG</t>
          </r>
        </is>
      </c>
      <c r="F1208" s="6" t="inlineStr">
        <is>
          <r>
            <t xml:space="preserve">QTD</t>
          </r>
        </is>
      </c>
      <c r="G1208" s="3" t="inlineStr"/>
      <c r="H1208" s="3" t="inlineStr"/>
      <c r="I1208" s="3" t="inlineStr"/>
      <c r="J1208" s="3" t="inlineStr"/>
    </row>
    <row r="1209" customHeight="1" ht="13">
      <c r="A1209" s="7" t="inlineStr">
        <is>
          <r>
            <t xml:space="preserve">Escada 01</t>
          </r>
        </is>
      </c>
      <c r="B1209" s="7" t="inlineStr"/>
      <c r="C1209" s="8" t="inlineStr">
        <is>
          <r>
            <t xml:space="preserve">COMPR*LARG</t>
          </r>
        </is>
      </c>
      <c r="D1209" s="9" t="n">
        <v>11.5</v>
      </c>
      <c r="E1209" s="9" t="n">
        <v>1.2</v>
      </c>
      <c r="F1209" s="10" t="n">
        <f>ROUND(D1209 * E1209,2)</f>
        <v>13.8</v>
      </c>
      <c r="G1209" s="3" t="inlineStr"/>
      <c r="H1209" s="3" t="inlineStr"/>
      <c r="I1209" s="3" t="inlineStr"/>
      <c r="J1209" s="3" t="inlineStr"/>
    </row>
    <row r="1210" customHeight="1" ht="13">
      <c r="A1210" s="7" t="inlineStr">
        <is>
          <r>
            <t xml:space="preserve">Escada 02</t>
          </r>
        </is>
      </c>
      <c r="B1210" s="7" t="inlineStr"/>
      <c r="C1210" s="8" t="inlineStr">
        <is>
          <r>
            <t xml:space="preserve">COMPR*LARG</t>
          </r>
        </is>
      </c>
      <c r="D1210" s="9" t="n">
        <v>42.5</v>
      </c>
      <c r="E1210" s="9" t="n">
        <v>1.2</v>
      </c>
      <c r="F1210" s="10" t="n">
        <f>ROUND(D1210 * E1210,2)</f>
        <v>51.0</v>
      </c>
      <c r="G1210" s="3" t="inlineStr"/>
      <c r="H1210" s="3" t="inlineStr"/>
      <c r="I1210" s="3" t="inlineStr"/>
      <c r="J1210" s="3" t="inlineStr"/>
    </row>
    <row r="1211" customHeight="1" ht="13">
      <c r="A1211" s="7" t="inlineStr">
        <is>
          <r>
            <t xml:space="preserve">Escada 03</t>
          </r>
        </is>
      </c>
      <c r="B1211" s="7" t="inlineStr"/>
      <c r="C1211" s="8" t="inlineStr">
        <is>
          <r>
            <t xml:space="preserve">COMPR*LARG</t>
          </r>
        </is>
      </c>
      <c r="D1211" s="9" t="n">
        <v>33.0</v>
      </c>
      <c r="E1211" s="9" t="n">
        <v>1.2</v>
      </c>
      <c r="F1211" s="10" t="n">
        <f>ROUND(D1211 * E1211,2)</f>
        <v>39.6</v>
      </c>
      <c r="G1211" s="3" t="inlineStr"/>
      <c r="H1211" s="3" t="inlineStr"/>
      <c r="I1211" s="3" t="inlineStr"/>
      <c r="J1211" s="3" t="inlineStr"/>
    </row>
    <row r="1212" customHeight="1" ht="13">
      <c r="A1212" s="7" t="inlineStr">
        <is>
          <r>
            <t xml:space="preserve">Escada 04</t>
          </r>
        </is>
      </c>
      <c r="B1212" s="7" t="inlineStr"/>
      <c r="C1212" s="8" t="inlineStr">
        <is>
          <r>
            <t xml:space="preserve">COMPR*LARG</t>
          </r>
        </is>
      </c>
      <c r="D1212" s="9" t="n">
        <v>18.0</v>
      </c>
      <c r="E1212" s="9" t="n">
        <v>1.2</v>
      </c>
      <c r="F1212" s="10" t="n">
        <f>ROUND(D1212 * E1212,2)</f>
        <v>21.6</v>
      </c>
      <c r="G1212" s="3" t="inlineStr"/>
      <c r="H1212" s="3" t="inlineStr"/>
      <c r="I1212" s="3" t="inlineStr"/>
      <c r="J1212" s="3" t="inlineStr"/>
    </row>
    <row r="1213" customHeight="1" ht="13">
      <c r="A1213" s="7" t="inlineStr">
        <is>
          <r>
            <t xml:space="preserve">Escada 05</t>
          </r>
        </is>
      </c>
      <c r="B1213" s="7" t="inlineStr"/>
      <c r="C1213" s="8" t="inlineStr">
        <is>
          <r>
            <t xml:space="preserve">COMPR*LARG</t>
          </r>
        </is>
      </c>
      <c r="D1213" s="9" t="n">
        <v>64.0</v>
      </c>
      <c r="E1213" s="9" t="n">
        <v>1.2</v>
      </c>
      <c r="F1213" s="10" t="n">
        <f>ROUND(D1213 * E1213,2)</f>
        <v>76.8</v>
      </c>
      <c r="G1213" s="3" t="inlineStr"/>
      <c r="H1213" s="3" t="inlineStr"/>
      <c r="I1213" s="3" t="inlineStr"/>
      <c r="J1213" s="3" t="inlineStr"/>
    </row>
    <row r="1214" customHeight="1" ht="15">
      <c r="A1214" s="11" t="inlineStr"/>
      <c r="B1214" s="11" t="inlineStr"/>
      <c r="C1214" s="12" t="inlineStr"/>
      <c r="D1214" s="13" t="inlineStr"/>
      <c r="E1214" s="13" t="inlineStr"/>
      <c r="F1214" s="14" t="n">
        <f>ROUND(SUM(F1209:F1213),2)</f>
        <v>202.8</v>
      </c>
      <c r="G1214" s="3" t="inlineStr"/>
      <c r="H1214" s="3" t="inlineStr"/>
      <c r="I1214" s="3" t="inlineStr"/>
      <c r="J1214" s="3" t="inlineStr"/>
    </row>
    <row r="1215" customHeight="1" ht="10">
      <c r="A1215" s="1" t="inlineStr"/>
      <c r="B1215" s="1" t="inlineStr"/>
      <c r="C1215" s="1" t="inlineStr"/>
      <c r="D1215" s="1" t="inlineStr"/>
      <c r="E1215" s="3" t="inlineStr"/>
      <c r="F1215" s="3" t="inlineStr"/>
      <c r="G1215" s="3" t="inlineStr"/>
      <c r="H1215" s="3" t="inlineStr"/>
      <c r="I1215" s="3" t="inlineStr"/>
      <c r="J1215" s="3" t="inlineStr"/>
    </row>
    <row r="1216" customHeight="1" ht="12">
      <c r="A1216" s="3" t="inlineStr"/>
      <c r="B1216" s="3" t="inlineStr"/>
      <c r="C1216" s="3" t="inlineStr"/>
      <c r="D1216" s="3" t="inlineStr"/>
      <c r="E1216" s="15" t="inlineStr">
        <f>"TOTAL DA MEMÓRIA DE CÁLCULO: "&amp;TEXT(J1207,"0,00")</f>
        <is>
          <r>
            <t xml:space="preserve">TOTAL DA MEMÓRIA DE CÁLCULO: 202,80</t>
          </r>
        </is>
      </c>
      <c r="F1216" s="15" t="inlineStr"/>
      <c r="G1216" s="15" t="inlineStr"/>
      <c r="H1216" s="15" t="inlineStr"/>
      <c r="I1216" s="15" t="inlineStr"/>
      <c r="J1216" s="15" t="inlineStr"/>
    </row>
    <row r="1217" customHeight="1" ht="10">
      <c r="A1217" s="1" t="inlineStr"/>
      <c r="B1217" s="1" t="inlineStr"/>
      <c r="C1217" s="1" t="inlineStr"/>
      <c r="D1217" s="1" t="inlineStr"/>
      <c r="E1217" s="1" t="inlineStr"/>
      <c r="F1217" s="3" t="inlineStr"/>
      <c r="G1217" s="3" t="inlineStr"/>
      <c r="H1217" s="3" t="inlineStr"/>
      <c r="I1217" s="3" t="inlineStr"/>
      <c r="J1217" s="3" t="inlineStr"/>
    </row>
    <row r="1218" customHeight="1" ht="43">
      <c r="A1218" s="2" t="inlineStr">
        <is>
          <r>
            <t xml:space="preserve">8.5.2</t>
          </r>
        </is>
      </c>
      <c r="B1218" s="2" t="inlineStr">
        <is>
          <r>
            <t xml:space="preserve">103329</t>
          </r>
        </is>
      </c>
      <c r="C1218" s="2" t="inlineStr">
        <is>
          <r>
            <t xml:space="preserve">ALVENARIA DE VEDAÇÃO DE BLOCOS CERÂMICOS FURADOS NA HORIZONTAL DE 9X19X19 CM (ESPESSURA 9 CM) E ARGAMASSA DE ASSENTAMENTO COM PREPARO MANUAL. AF_12/2021 (M2)</t>
          </r>
        </is>
      </c>
      <c r="D1218" s="2" t="inlineStr"/>
      <c r="E1218" s="2" t="inlineStr"/>
      <c r="F1218" s="2" t="inlineStr"/>
      <c r="G1218" s="2" t="inlineStr"/>
      <c r="H1218" s="2" t="inlineStr"/>
      <c r="I1218" s="2" t="inlineStr"/>
      <c r="J1218" s="4" t="n">
        <f>ROUND(SUM(G1230),2)</f>
        <v>281.88</v>
      </c>
    </row>
    <row r="1219" customHeight="1" ht="15">
      <c r="A1219" s="5" t="inlineStr"/>
      <c r="B1219" s="5" t="inlineStr"/>
      <c r="C1219" s="5" t="inlineStr"/>
      <c r="D1219" s="6" t="inlineStr">
        <is>
          <r>
            <t xml:space="preserve">COMPR</t>
          </r>
        </is>
      </c>
      <c r="E1219" s="6" t="inlineStr">
        <is>
          <r>
            <t xml:space="preserve">ALT</t>
          </r>
        </is>
      </c>
      <c r="F1219" s="6" t="inlineStr">
        <is>
          <r>
            <t xml:space="preserve">QUANT</t>
          </r>
        </is>
      </c>
      <c r="G1219" s="6" t="inlineStr">
        <is>
          <r>
            <t xml:space="preserve">QTD</t>
          </r>
        </is>
      </c>
      <c r="H1219" s="3" t="inlineStr"/>
      <c r="I1219" s="3" t="inlineStr"/>
      <c r="J1219" s="3" t="inlineStr"/>
    </row>
    <row r="1220" customHeight="1" ht="13">
      <c r="A1220" s="7" t="inlineStr">
        <is>
          <r>
            <t xml:space="preserve">Escada 01</t>
          </r>
        </is>
      </c>
      <c r="B1220" s="7" t="inlineStr"/>
      <c r="C1220" s="8" t="inlineStr">
        <is>
          <r>
            <t xml:space="preserve">COMPR*ALT*QUANT</t>
          </r>
        </is>
      </c>
      <c r="D1220" s="9" t="n">
        <v>1.6</v>
      </c>
      <c r="E1220" s="9" t="n">
        <v>0.2</v>
      </c>
      <c r="F1220" s="9" t="n">
        <v>39.0</v>
      </c>
      <c r="G1220" s="10" t="n">
        <f>ROUND(D1220 * E1220 * F1220,2)</f>
        <v>12.48</v>
      </c>
      <c r="H1220" s="3" t="inlineStr"/>
      <c r="I1220" s="3" t="inlineStr"/>
      <c r="J1220" s="3" t="inlineStr"/>
    </row>
    <row r="1221" customHeight="1" ht="13">
      <c r="A1221" s="7" t="inlineStr">
        <is>
          <r>
            <t xml:space="preserve">Escada 01</t>
          </r>
        </is>
      </c>
      <c r="B1221" s="7" t="inlineStr"/>
      <c r="C1221" s="8" t="inlineStr">
        <is>
          <r>
            <t xml:space="preserve">COMPR*ALT*QUANT</t>
          </r>
        </is>
      </c>
      <c r="D1221" s="9" t="n">
        <v>11.5</v>
      </c>
      <c r="E1221" s="9" t="n">
        <v>0.3</v>
      </c>
      <c r="F1221" s="9" t="n">
        <v>2.0</v>
      </c>
      <c r="G1221" s="10" t="n">
        <f>ROUND(D1221 * E1221 * F1221,2)</f>
        <v>6.9</v>
      </c>
      <c r="H1221" s="3" t="inlineStr"/>
      <c r="I1221" s="3" t="inlineStr"/>
      <c r="J1221" s="3" t="inlineStr"/>
    </row>
    <row r="1222" customHeight="1" ht="13">
      <c r="A1222" s="7" t="inlineStr">
        <is>
          <r>
            <t xml:space="preserve">Escada 02</t>
          </r>
        </is>
      </c>
      <c r="B1222" s="7" t="inlineStr"/>
      <c r="C1222" s="8" t="inlineStr">
        <is>
          <r>
            <t xml:space="preserve">COMPR*ALT*QUANT</t>
          </r>
        </is>
      </c>
      <c r="D1222" s="9" t="n">
        <v>1.6</v>
      </c>
      <c r="E1222" s="9" t="n">
        <v>0.2</v>
      </c>
      <c r="F1222" s="9" t="n">
        <v>142.0</v>
      </c>
      <c r="G1222" s="10" t="n">
        <f>ROUND(D1222 * E1222 * F1222,2)</f>
        <v>45.44</v>
      </c>
      <c r="H1222" s="3" t="inlineStr"/>
      <c r="I1222" s="3" t="inlineStr"/>
      <c r="J1222" s="3" t="inlineStr"/>
    </row>
    <row r="1223" customHeight="1" ht="13">
      <c r="A1223" s="7" t="inlineStr">
        <is>
          <r>
            <t xml:space="preserve">Escada 02</t>
          </r>
        </is>
      </c>
      <c r="B1223" s="7" t="inlineStr"/>
      <c r="C1223" s="8" t="inlineStr">
        <is>
          <r>
            <t xml:space="preserve">COMPR*ALT*QUANT</t>
          </r>
        </is>
      </c>
      <c r="D1223" s="9" t="n">
        <v>42.5</v>
      </c>
      <c r="E1223" s="9" t="n">
        <v>0.3</v>
      </c>
      <c r="F1223" s="9" t="n">
        <v>2.0</v>
      </c>
      <c r="G1223" s="10" t="n">
        <f>ROUND(D1223 * E1223 * F1223,2)</f>
        <v>25.5</v>
      </c>
      <c r="H1223" s="3" t="inlineStr"/>
      <c r="I1223" s="3" t="inlineStr"/>
      <c r="J1223" s="3" t="inlineStr"/>
    </row>
    <row r="1224" customHeight="1" ht="13">
      <c r="A1224" s="7" t="inlineStr">
        <is>
          <r>
            <t xml:space="preserve">Escada 03</t>
          </r>
        </is>
      </c>
      <c r="B1224" s="7" t="inlineStr"/>
      <c r="C1224" s="8" t="inlineStr">
        <is>
          <r>
            <t xml:space="preserve">COMPR*ALT*QUANT</t>
          </r>
        </is>
      </c>
      <c r="D1224" s="9" t="n">
        <v>1.6</v>
      </c>
      <c r="E1224" s="9" t="n">
        <v>0.2</v>
      </c>
      <c r="F1224" s="9" t="n">
        <v>110.0</v>
      </c>
      <c r="G1224" s="10" t="n">
        <f>ROUND(D1224 * E1224 * F1224,2)</f>
        <v>35.2</v>
      </c>
      <c r="H1224" s="3" t="inlineStr"/>
      <c r="I1224" s="3" t="inlineStr"/>
      <c r="J1224" s="3" t="inlineStr"/>
    </row>
    <row r="1225" customHeight="1" ht="13">
      <c r="A1225" s="7" t="inlineStr">
        <is>
          <r>
            <t xml:space="preserve">Escada 03</t>
          </r>
        </is>
      </c>
      <c r="B1225" s="7" t="inlineStr"/>
      <c r="C1225" s="8" t="inlineStr">
        <is>
          <r>
            <t xml:space="preserve">COMPR*ALT*QUANT</t>
          </r>
        </is>
      </c>
      <c r="D1225" s="9" t="n">
        <v>33.0</v>
      </c>
      <c r="E1225" s="9" t="n">
        <v>0.3</v>
      </c>
      <c r="F1225" s="9" t="n">
        <v>2.0</v>
      </c>
      <c r="G1225" s="10" t="n">
        <f>ROUND(D1225 * E1225 * F1225,2)</f>
        <v>19.8</v>
      </c>
      <c r="H1225" s="3" t="inlineStr"/>
      <c r="I1225" s="3" t="inlineStr"/>
      <c r="J1225" s="3" t="inlineStr"/>
    </row>
    <row r="1226" customHeight="1" ht="13">
      <c r="A1226" s="7" t="inlineStr">
        <is>
          <r>
            <t xml:space="preserve">Escada 04</t>
          </r>
        </is>
      </c>
      <c r="B1226" s="7" t="inlineStr"/>
      <c r="C1226" s="8" t="inlineStr">
        <is>
          <r>
            <t xml:space="preserve">COMPR*ALT*QUANT</t>
          </r>
        </is>
      </c>
      <c r="D1226" s="9" t="n">
        <v>1.6</v>
      </c>
      <c r="E1226" s="9" t="n">
        <v>0.2</v>
      </c>
      <c r="F1226" s="9" t="n">
        <v>60.0</v>
      </c>
      <c r="G1226" s="10" t="n">
        <f>ROUND(D1226 * E1226 * F1226,2)</f>
        <v>19.2</v>
      </c>
      <c r="H1226" s="3" t="inlineStr"/>
      <c r="I1226" s="3" t="inlineStr"/>
      <c r="J1226" s="3" t="inlineStr"/>
    </row>
    <row r="1227" customHeight="1" ht="13">
      <c r="A1227" s="7" t="inlineStr">
        <is>
          <r>
            <t xml:space="preserve">Escada 04</t>
          </r>
        </is>
      </c>
      <c r="B1227" s="7" t="inlineStr"/>
      <c r="C1227" s="8" t="inlineStr">
        <is>
          <r>
            <t xml:space="preserve">COMPR*ALT*QUANT</t>
          </r>
        </is>
      </c>
      <c r="D1227" s="9" t="n">
        <v>18.0</v>
      </c>
      <c r="E1227" s="9" t="n">
        <v>0.3</v>
      </c>
      <c r="F1227" s="9" t="n">
        <v>2.0</v>
      </c>
      <c r="G1227" s="10" t="n">
        <f>ROUND(D1227 * E1227 * F1227,2)</f>
        <v>10.8</v>
      </c>
      <c r="H1227" s="3" t="inlineStr"/>
      <c r="I1227" s="3" t="inlineStr"/>
      <c r="J1227" s="3" t="inlineStr"/>
    </row>
    <row r="1228" customHeight="1" ht="13">
      <c r="A1228" s="7" t="inlineStr">
        <is>
          <r>
            <t xml:space="preserve">Escada 05</t>
          </r>
        </is>
      </c>
      <c r="B1228" s="7" t="inlineStr"/>
      <c r="C1228" s="8" t="inlineStr">
        <is>
          <r>
            <t xml:space="preserve">COMPR*ALT*QUANT</t>
          </r>
        </is>
      </c>
      <c r="D1228" s="9" t="n">
        <v>1.6</v>
      </c>
      <c r="E1228" s="9" t="n">
        <v>0.2</v>
      </c>
      <c r="F1228" s="9" t="n">
        <v>213.0</v>
      </c>
      <c r="G1228" s="10" t="n">
        <f>ROUND(D1228 * E1228 * F1228,2)</f>
        <v>68.16</v>
      </c>
      <c r="H1228" s="3" t="inlineStr"/>
      <c r="I1228" s="3" t="inlineStr"/>
      <c r="J1228" s="3" t="inlineStr"/>
    </row>
    <row r="1229" customHeight="1" ht="13">
      <c r="A1229" s="7" t="inlineStr">
        <is>
          <r>
            <t xml:space="preserve">Escada 05</t>
          </r>
        </is>
      </c>
      <c r="B1229" s="7" t="inlineStr"/>
      <c r="C1229" s="8" t="inlineStr">
        <is>
          <r>
            <t xml:space="preserve">COMPR*ALT*QUANT</t>
          </r>
        </is>
      </c>
      <c r="D1229" s="9" t="n">
        <v>64.0</v>
      </c>
      <c r="E1229" s="9" t="n">
        <v>0.3</v>
      </c>
      <c r="F1229" s="9" t="n">
        <v>2.0</v>
      </c>
      <c r="G1229" s="10" t="n">
        <f>ROUND(D1229 * E1229 * F1229,2)</f>
        <v>38.4</v>
      </c>
      <c r="H1229" s="3" t="inlineStr"/>
      <c r="I1229" s="3" t="inlineStr"/>
      <c r="J1229" s="3" t="inlineStr"/>
    </row>
    <row r="1230" customHeight="1" ht="15">
      <c r="A1230" s="11" t="inlineStr"/>
      <c r="B1230" s="11" t="inlineStr"/>
      <c r="C1230" s="12" t="inlineStr"/>
      <c r="D1230" s="13" t="inlineStr"/>
      <c r="E1230" s="13" t="inlineStr"/>
      <c r="F1230" s="13" t="inlineStr"/>
      <c r="G1230" s="14" t="n">
        <f>ROUND(SUM(G1220:G1229),2)</f>
        <v>281.88</v>
      </c>
      <c r="H1230" s="3" t="inlineStr"/>
      <c r="I1230" s="3" t="inlineStr"/>
      <c r="J1230" s="3" t="inlineStr"/>
    </row>
    <row r="1231" customHeight="1" ht="10">
      <c r="A1231" s="1" t="inlineStr"/>
      <c r="B1231" s="1" t="inlineStr"/>
      <c r="C1231" s="1" t="inlineStr"/>
      <c r="D1231" s="1" t="inlineStr"/>
      <c r="E1231" s="3" t="inlineStr"/>
      <c r="F1231" s="3" t="inlineStr"/>
      <c r="G1231" s="3" t="inlineStr"/>
      <c r="H1231" s="3" t="inlineStr"/>
      <c r="I1231" s="3" t="inlineStr"/>
      <c r="J1231" s="3" t="inlineStr"/>
    </row>
    <row r="1232" customHeight="1" ht="12">
      <c r="A1232" s="3" t="inlineStr"/>
      <c r="B1232" s="3" t="inlineStr"/>
      <c r="C1232" s="3" t="inlineStr"/>
      <c r="D1232" s="3" t="inlineStr"/>
      <c r="E1232" s="15" t="inlineStr">
        <f>"TOTAL DA MEMÓRIA DE CÁLCULO: "&amp;TEXT(J1218,"0,00")</f>
        <is>
          <r>
            <t xml:space="preserve">TOTAL DA MEMÓRIA DE CÁLCULO: 281,88</t>
          </r>
        </is>
      </c>
      <c r="F1232" s="15" t="inlineStr"/>
      <c r="G1232" s="15" t="inlineStr"/>
      <c r="H1232" s="15" t="inlineStr"/>
      <c r="I1232" s="15" t="inlineStr"/>
      <c r="J1232" s="15" t="inlineStr"/>
    </row>
    <row r="1233" customHeight="1" ht="10">
      <c r="A1233" s="1" t="inlineStr"/>
      <c r="B1233" s="1" t="inlineStr"/>
      <c r="C1233" s="1" t="inlineStr"/>
      <c r="D1233" s="1" t="inlineStr"/>
      <c r="E1233" s="1" t="inlineStr"/>
      <c r="F1233" s="3" t="inlineStr"/>
      <c r="G1233" s="3" t="inlineStr"/>
      <c r="H1233" s="3" t="inlineStr"/>
      <c r="I1233" s="3" t="inlineStr"/>
      <c r="J1233" s="3" t="inlineStr"/>
    </row>
    <row r="1234" customHeight="1" ht="55">
      <c r="A1234" s="2" t="inlineStr">
        <is>
          <r>
            <t xml:space="preserve">8.5.3</t>
          </r>
        </is>
      </c>
      <c r="B1234" s="2" t="inlineStr">
        <is>
          <r>
            <t xml:space="preserve">87893</t>
          </r>
        </is>
      </c>
      <c r="C1234" s="2" t="inlineStr">
        <is>
          <r>
            <t xml:space="preserve">CHAPISCO APLICADO EM ALVENARIA (SEM PRESENÇA DE VÃOS) E ESTRUTURAS DE CONCRETO DE FACHADA, COM COLHER DE PEDREIRO. ARGAMASSA TRAÇO 1:3 COM PREPARO MANUAL. AF_10/2022 (M2)</t>
          </r>
        </is>
      </c>
      <c r="D1234" s="2" t="inlineStr"/>
      <c r="E1234" s="2" t="inlineStr"/>
      <c r="F1234" s="2" t="inlineStr"/>
      <c r="G1234" s="2" t="inlineStr"/>
      <c r="H1234" s="2" t="inlineStr"/>
      <c r="I1234" s="2" t="inlineStr"/>
      <c r="J1234" s="4" t="n">
        <f>ROUND(SUM(G1246),2)</f>
        <v>230.03</v>
      </c>
    </row>
    <row r="1235" customHeight="1" ht="15">
      <c r="A1235" s="5" t="inlineStr"/>
      <c r="B1235" s="5" t="inlineStr"/>
      <c r="C1235" s="5" t="inlineStr"/>
      <c r="D1235" s="6" t="inlineStr">
        <is>
          <r>
            <t xml:space="preserve">COMPR</t>
          </r>
        </is>
      </c>
      <c r="E1235" s="6" t="inlineStr">
        <is>
          <r>
            <t xml:space="preserve">ALT</t>
          </r>
        </is>
      </c>
      <c r="F1235" s="6" t="inlineStr">
        <is>
          <r>
            <t xml:space="preserve">QUANT</t>
          </r>
        </is>
      </c>
      <c r="G1235" s="6" t="inlineStr">
        <is>
          <r>
            <t xml:space="preserve">QTD</t>
          </r>
        </is>
      </c>
      <c r="H1235" s="3" t="inlineStr"/>
      <c r="I1235" s="3" t="inlineStr"/>
      <c r="J1235" s="3" t="inlineStr"/>
    </row>
    <row r="1236" customHeight="1" ht="13">
      <c r="A1236" s="7" t="inlineStr">
        <is>
          <r>
            <t xml:space="preserve">Escada 01</t>
          </r>
        </is>
      </c>
      <c r="B1236" s="7" t="inlineStr"/>
      <c r="C1236" s="8" t="inlineStr">
        <is>
          <r>
            <t xml:space="preserve">COMPR*ALT*QUANT</t>
          </r>
        </is>
      </c>
      <c r="D1236" s="9" t="n">
        <v>1.6</v>
      </c>
      <c r="E1236" s="9" t="n">
        <v>0.18</v>
      </c>
      <c r="F1236" s="9" t="n">
        <v>39.0</v>
      </c>
      <c r="G1236" s="10" t="n">
        <f>ROUND(D1236 * E1236 * F1236,2)</f>
        <v>11.23</v>
      </c>
      <c r="H1236" s="3" t="inlineStr"/>
      <c r="I1236" s="3" t="inlineStr"/>
      <c r="J1236" s="3" t="inlineStr"/>
    </row>
    <row r="1237" customHeight="1" ht="13">
      <c r="A1237" s="7" t="inlineStr">
        <is>
          <r>
            <t xml:space="preserve">Escada 01</t>
          </r>
        </is>
      </c>
      <c r="B1237" s="7" t="inlineStr"/>
      <c r="C1237" s="8" t="inlineStr">
        <is>
          <r>
            <t xml:space="preserve">COMPR*ALT*QUANT</t>
          </r>
        </is>
      </c>
      <c r="D1237" s="9" t="n">
        <v>11.5</v>
      </c>
      <c r="E1237" s="9" t="n">
        <v>0.2</v>
      </c>
      <c r="F1237" s="9" t="n">
        <v>2.0</v>
      </c>
      <c r="G1237" s="10" t="n">
        <f>ROUND(D1237 * E1237 * F1237,2)</f>
        <v>4.6</v>
      </c>
      <c r="H1237" s="3" t="inlineStr"/>
      <c r="I1237" s="3" t="inlineStr"/>
      <c r="J1237" s="3" t="inlineStr"/>
    </row>
    <row r="1238" customHeight="1" ht="13">
      <c r="A1238" s="7" t="inlineStr">
        <is>
          <r>
            <t xml:space="preserve">Escada 02</t>
          </r>
        </is>
      </c>
      <c r="B1238" s="7" t="inlineStr"/>
      <c r="C1238" s="8" t="inlineStr">
        <is>
          <r>
            <t xml:space="preserve">COMPR*ALT*QUANT</t>
          </r>
        </is>
      </c>
      <c r="D1238" s="9" t="n">
        <v>1.6</v>
      </c>
      <c r="E1238" s="9" t="n">
        <v>0.18</v>
      </c>
      <c r="F1238" s="9" t="n">
        <v>142.0</v>
      </c>
      <c r="G1238" s="10" t="n">
        <f>ROUND(D1238 * E1238 * F1238,2)</f>
        <v>40.9</v>
      </c>
      <c r="H1238" s="3" t="inlineStr"/>
      <c r="I1238" s="3" t="inlineStr"/>
      <c r="J1238" s="3" t="inlineStr"/>
    </row>
    <row r="1239" customHeight="1" ht="13">
      <c r="A1239" s="7" t="inlineStr">
        <is>
          <r>
            <t xml:space="preserve">Escada 02</t>
          </r>
        </is>
      </c>
      <c r="B1239" s="7" t="inlineStr"/>
      <c r="C1239" s="8" t="inlineStr">
        <is>
          <r>
            <t xml:space="preserve">COMPR*ALT*QUANT</t>
          </r>
        </is>
      </c>
      <c r="D1239" s="9" t="n">
        <v>42.5</v>
      </c>
      <c r="E1239" s="9" t="n">
        <v>0.2</v>
      </c>
      <c r="F1239" s="9" t="n">
        <v>2.0</v>
      </c>
      <c r="G1239" s="10" t="n">
        <f>ROUND(D1239 * E1239 * F1239,2)</f>
        <v>17.0</v>
      </c>
      <c r="H1239" s="3" t="inlineStr"/>
      <c r="I1239" s="3" t="inlineStr"/>
      <c r="J1239" s="3" t="inlineStr"/>
    </row>
    <row r="1240" customHeight="1" ht="13">
      <c r="A1240" s="7" t="inlineStr">
        <is>
          <r>
            <t xml:space="preserve">Escada 03</t>
          </r>
        </is>
      </c>
      <c r="B1240" s="7" t="inlineStr"/>
      <c r="C1240" s="8" t="inlineStr">
        <is>
          <r>
            <t xml:space="preserve">COMPR*ALT*QUANT</t>
          </r>
        </is>
      </c>
      <c r="D1240" s="9" t="n">
        <v>1.6</v>
      </c>
      <c r="E1240" s="9" t="n">
        <v>0.18</v>
      </c>
      <c r="F1240" s="9" t="n">
        <v>110.0</v>
      </c>
      <c r="G1240" s="10" t="n">
        <f>ROUND(D1240 * E1240 * F1240,2)</f>
        <v>31.68</v>
      </c>
      <c r="H1240" s="3" t="inlineStr"/>
      <c r="I1240" s="3" t="inlineStr"/>
      <c r="J1240" s="3" t="inlineStr"/>
    </row>
    <row r="1241" customHeight="1" ht="13">
      <c r="A1241" s="7" t="inlineStr">
        <is>
          <r>
            <t xml:space="preserve">Escada 03</t>
          </r>
        </is>
      </c>
      <c r="B1241" s="7" t="inlineStr"/>
      <c r="C1241" s="8" t="inlineStr">
        <is>
          <r>
            <t xml:space="preserve">COMPR*ALT*QUANT</t>
          </r>
        </is>
      </c>
      <c r="D1241" s="9" t="n">
        <v>33.0</v>
      </c>
      <c r="E1241" s="9" t="n">
        <v>0.2</v>
      </c>
      <c r="F1241" s="9" t="n">
        <v>2.0</v>
      </c>
      <c r="G1241" s="10" t="n">
        <f>ROUND(D1241 * E1241 * F1241,2)</f>
        <v>13.2</v>
      </c>
      <c r="H1241" s="3" t="inlineStr"/>
      <c r="I1241" s="3" t="inlineStr"/>
      <c r="J1241" s="3" t="inlineStr"/>
    </row>
    <row r="1242" customHeight="1" ht="13">
      <c r="A1242" s="7" t="inlineStr">
        <is>
          <r>
            <t xml:space="preserve">Escada 04</t>
          </r>
        </is>
      </c>
      <c r="B1242" s="7" t="inlineStr"/>
      <c r="C1242" s="8" t="inlineStr">
        <is>
          <r>
            <t xml:space="preserve">COMPR*ALT*QUANT</t>
          </r>
        </is>
      </c>
      <c r="D1242" s="9" t="n">
        <v>1.6</v>
      </c>
      <c r="E1242" s="9" t="n">
        <v>0.18</v>
      </c>
      <c r="F1242" s="9" t="n">
        <v>60.0</v>
      </c>
      <c r="G1242" s="10" t="n">
        <f>ROUND(D1242 * E1242 * F1242,2)</f>
        <v>17.28</v>
      </c>
      <c r="H1242" s="3" t="inlineStr"/>
      <c r="I1242" s="3" t="inlineStr"/>
      <c r="J1242" s="3" t="inlineStr"/>
    </row>
    <row r="1243" customHeight="1" ht="13">
      <c r="A1243" s="7" t="inlineStr">
        <is>
          <r>
            <t xml:space="preserve">Escada 04</t>
          </r>
        </is>
      </c>
      <c r="B1243" s="7" t="inlineStr"/>
      <c r="C1243" s="8" t="inlineStr">
        <is>
          <r>
            <t xml:space="preserve">COMPR*ALT*QUANT</t>
          </r>
        </is>
      </c>
      <c r="D1243" s="9" t="n">
        <v>18.0</v>
      </c>
      <c r="E1243" s="9" t="n">
        <v>0.2</v>
      </c>
      <c r="F1243" s="9" t="n">
        <v>2.0</v>
      </c>
      <c r="G1243" s="10" t="n">
        <f>ROUND(D1243 * E1243 * F1243,2)</f>
        <v>7.2</v>
      </c>
      <c r="H1243" s="3" t="inlineStr"/>
      <c r="I1243" s="3" t="inlineStr"/>
      <c r="J1243" s="3" t="inlineStr"/>
    </row>
    <row r="1244" customHeight="1" ht="13">
      <c r="A1244" s="7" t="inlineStr">
        <is>
          <r>
            <t xml:space="preserve">Escada 05</t>
          </r>
        </is>
      </c>
      <c r="B1244" s="7" t="inlineStr"/>
      <c r="C1244" s="8" t="inlineStr">
        <is>
          <r>
            <t xml:space="preserve">COMPR*ALT*QUANT</t>
          </r>
        </is>
      </c>
      <c r="D1244" s="9" t="n">
        <v>1.6</v>
      </c>
      <c r="E1244" s="9" t="n">
        <v>0.18</v>
      </c>
      <c r="F1244" s="9" t="n">
        <v>213.0</v>
      </c>
      <c r="G1244" s="10" t="n">
        <f>ROUND(D1244 * E1244 * F1244,2)</f>
        <v>61.34</v>
      </c>
      <c r="H1244" s="3" t="inlineStr"/>
      <c r="I1244" s="3" t="inlineStr"/>
      <c r="J1244" s="3" t="inlineStr"/>
    </row>
    <row r="1245" customHeight="1" ht="13">
      <c r="A1245" s="7" t="inlineStr">
        <is>
          <r>
            <t xml:space="preserve">Escada 05</t>
          </r>
        </is>
      </c>
      <c r="B1245" s="7" t="inlineStr"/>
      <c r="C1245" s="8" t="inlineStr">
        <is>
          <r>
            <t xml:space="preserve">COMPR*ALT*QUANT</t>
          </r>
        </is>
      </c>
      <c r="D1245" s="9" t="n">
        <v>64.0</v>
      </c>
      <c r="E1245" s="9" t="n">
        <v>0.2</v>
      </c>
      <c r="F1245" s="9" t="n">
        <v>2.0</v>
      </c>
      <c r="G1245" s="10" t="n">
        <f>ROUND(D1245 * E1245 * F1245,2)</f>
        <v>25.6</v>
      </c>
      <c r="H1245" s="3" t="inlineStr"/>
      <c r="I1245" s="3" t="inlineStr"/>
      <c r="J1245" s="3" t="inlineStr"/>
    </row>
    <row r="1246" customHeight="1" ht="15">
      <c r="A1246" s="11" t="inlineStr"/>
      <c r="B1246" s="11" t="inlineStr"/>
      <c r="C1246" s="12" t="inlineStr"/>
      <c r="D1246" s="13" t="inlineStr"/>
      <c r="E1246" s="13" t="inlineStr"/>
      <c r="F1246" s="13" t="inlineStr"/>
      <c r="G1246" s="14" t="n">
        <f>ROUND(SUM(G1236:G1245),2)</f>
        <v>230.03</v>
      </c>
      <c r="H1246" s="3" t="inlineStr"/>
      <c r="I1246" s="3" t="inlineStr"/>
      <c r="J1246" s="3" t="inlineStr"/>
    </row>
    <row r="1247" customHeight="1" ht="10">
      <c r="A1247" s="1" t="inlineStr"/>
      <c r="B1247" s="1" t="inlineStr"/>
      <c r="C1247" s="1" t="inlineStr"/>
      <c r="D1247" s="1" t="inlineStr"/>
      <c r="E1247" s="3" t="inlineStr"/>
      <c r="F1247" s="3" t="inlineStr"/>
      <c r="G1247" s="3" t="inlineStr"/>
      <c r="H1247" s="3" t="inlineStr"/>
      <c r="I1247" s="3" t="inlineStr"/>
      <c r="J1247" s="3" t="inlineStr"/>
    </row>
    <row r="1248" customHeight="1" ht="12">
      <c r="A1248" s="3" t="inlineStr"/>
      <c r="B1248" s="3" t="inlineStr"/>
      <c r="C1248" s="3" t="inlineStr"/>
      <c r="D1248" s="3" t="inlineStr"/>
      <c r="E1248" s="15" t="inlineStr">
        <f>"TOTAL DA MEMÓRIA DE CÁLCULO: "&amp;TEXT(J1234,"0,00")</f>
        <is>
          <r>
            <t xml:space="preserve">TOTAL DA MEMÓRIA DE CÁLCULO: 230,03</t>
          </r>
        </is>
      </c>
      <c r="F1248" s="15" t="inlineStr"/>
      <c r="G1248" s="15" t="inlineStr"/>
      <c r="H1248" s="15" t="inlineStr"/>
      <c r="I1248" s="15" t="inlineStr"/>
      <c r="J1248" s="15" t="inlineStr"/>
    </row>
    <row r="1249" customHeight="1" ht="10">
      <c r="A1249" s="1" t="inlineStr"/>
      <c r="B1249" s="1" t="inlineStr"/>
      <c r="C1249" s="1" t="inlineStr"/>
      <c r="D1249" s="1" t="inlineStr"/>
      <c r="E1249" s="1" t="inlineStr"/>
      <c r="F1249" s="3" t="inlineStr"/>
      <c r="G1249" s="3" t="inlineStr"/>
      <c r="H1249" s="3" t="inlineStr"/>
      <c r="I1249" s="3" t="inlineStr"/>
      <c r="J1249" s="3" t="inlineStr"/>
    </row>
    <row r="1250" customHeight="1" ht="43">
      <c r="A1250" s="2" t="inlineStr">
        <is>
          <r>
            <t xml:space="preserve">8.5.4</t>
          </r>
        </is>
      </c>
      <c r="B1250" s="2" t="inlineStr">
        <is>
          <r>
            <t xml:space="preserve">87777</t>
          </r>
        </is>
      </c>
      <c r="C1250" s="2" t="inlineStr">
        <is>
          <r>
            <t xml:space="preserve">EMBOÇO OU MASSA ÚNICA EM ARGAMASSA TRAÇO 1:2:8, PREPARO MANUAL, APLICADA MANUALMENTE EM PANOS DE FACHADA COM PRESENÇA DE VÃOS, ESPESSURA DE 25 MM. AF_08/2022 (M2)</t>
          </r>
        </is>
      </c>
      <c r="D1250" s="2" t="inlineStr"/>
      <c r="E1250" s="2" t="inlineStr"/>
      <c r="F1250" s="2" t="inlineStr"/>
      <c r="G1250" s="2" t="inlineStr"/>
      <c r="H1250" s="2" t="inlineStr"/>
      <c r="I1250" s="2" t="inlineStr"/>
      <c r="J1250" s="4" t="n">
        <f>ROUND(SUM(G1262),2)</f>
        <v>230.03</v>
      </c>
    </row>
    <row r="1251" customHeight="1" ht="15">
      <c r="A1251" s="5" t="inlineStr"/>
      <c r="B1251" s="5" t="inlineStr"/>
      <c r="C1251" s="5" t="inlineStr"/>
      <c r="D1251" s="6" t="inlineStr">
        <is>
          <r>
            <t xml:space="preserve">COMPR</t>
          </r>
        </is>
      </c>
      <c r="E1251" s="6" t="inlineStr">
        <is>
          <r>
            <t xml:space="preserve">ALT</t>
          </r>
        </is>
      </c>
      <c r="F1251" s="6" t="inlineStr">
        <is>
          <r>
            <t xml:space="preserve">QUANT</t>
          </r>
        </is>
      </c>
      <c r="G1251" s="6" t="inlineStr">
        <is>
          <r>
            <t xml:space="preserve">QTD</t>
          </r>
        </is>
      </c>
      <c r="H1251" s="3" t="inlineStr"/>
      <c r="I1251" s="3" t="inlineStr"/>
      <c r="J1251" s="3" t="inlineStr"/>
    </row>
    <row r="1252" customHeight="1" ht="13">
      <c r="A1252" s="7" t="inlineStr">
        <is>
          <r>
            <t xml:space="preserve">Escada 01</t>
          </r>
        </is>
      </c>
      <c r="B1252" s="7" t="inlineStr"/>
      <c r="C1252" s="8" t="inlineStr">
        <is>
          <r>
            <t xml:space="preserve">COMPR*ALT*QUANT</t>
          </r>
        </is>
      </c>
      <c r="D1252" s="9" t="n">
        <v>1.6</v>
      </c>
      <c r="E1252" s="9" t="n">
        <v>0.18</v>
      </c>
      <c r="F1252" s="9" t="n">
        <v>39.0</v>
      </c>
      <c r="G1252" s="10" t="n">
        <f>ROUND(D1252 * E1252 * F1252,2)</f>
        <v>11.23</v>
      </c>
      <c r="H1252" s="3" t="inlineStr"/>
      <c r="I1252" s="3" t="inlineStr"/>
      <c r="J1252" s="3" t="inlineStr"/>
    </row>
    <row r="1253" customHeight="1" ht="13">
      <c r="A1253" s="7" t="inlineStr">
        <is>
          <r>
            <t xml:space="preserve">Escada 01</t>
          </r>
        </is>
      </c>
      <c r="B1253" s="7" t="inlineStr"/>
      <c r="C1253" s="8" t="inlineStr">
        <is>
          <r>
            <t xml:space="preserve">COMPR*ALT*QUANT</t>
          </r>
        </is>
      </c>
      <c r="D1253" s="9" t="n">
        <v>11.5</v>
      </c>
      <c r="E1253" s="9" t="n">
        <v>0.2</v>
      </c>
      <c r="F1253" s="9" t="n">
        <v>2.0</v>
      </c>
      <c r="G1253" s="10" t="n">
        <f>ROUND(D1253 * E1253 * F1253,2)</f>
        <v>4.6</v>
      </c>
      <c r="H1253" s="3" t="inlineStr"/>
      <c r="I1253" s="3" t="inlineStr"/>
      <c r="J1253" s="3" t="inlineStr"/>
    </row>
    <row r="1254" customHeight="1" ht="13">
      <c r="A1254" s="7" t="inlineStr">
        <is>
          <r>
            <t xml:space="preserve">Escada 02</t>
          </r>
        </is>
      </c>
      <c r="B1254" s="7" t="inlineStr"/>
      <c r="C1254" s="8" t="inlineStr">
        <is>
          <r>
            <t xml:space="preserve">COMPR*ALT*QUANT</t>
          </r>
        </is>
      </c>
      <c r="D1254" s="9" t="n">
        <v>1.6</v>
      </c>
      <c r="E1254" s="9" t="n">
        <v>0.18</v>
      </c>
      <c r="F1254" s="9" t="n">
        <v>142.0</v>
      </c>
      <c r="G1254" s="10" t="n">
        <f>ROUND(D1254 * E1254 * F1254,2)</f>
        <v>40.9</v>
      </c>
      <c r="H1254" s="3" t="inlineStr"/>
      <c r="I1254" s="3" t="inlineStr"/>
      <c r="J1254" s="3" t="inlineStr"/>
    </row>
    <row r="1255" customHeight="1" ht="13">
      <c r="A1255" s="7" t="inlineStr">
        <is>
          <r>
            <t xml:space="preserve">Escada 02</t>
          </r>
        </is>
      </c>
      <c r="B1255" s="7" t="inlineStr"/>
      <c r="C1255" s="8" t="inlineStr">
        <is>
          <r>
            <t xml:space="preserve">COMPR*ALT*QUANT</t>
          </r>
        </is>
      </c>
      <c r="D1255" s="9" t="n">
        <v>42.5</v>
      </c>
      <c r="E1255" s="9" t="n">
        <v>0.2</v>
      </c>
      <c r="F1255" s="9" t="n">
        <v>2.0</v>
      </c>
      <c r="G1255" s="10" t="n">
        <f>ROUND(D1255 * E1255 * F1255,2)</f>
        <v>17.0</v>
      </c>
      <c r="H1255" s="3" t="inlineStr"/>
      <c r="I1255" s="3" t="inlineStr"/>
      <c r="J1255" s="3" t="inlineStr"/>
    </row>
    <row r="1256" customHeight="1" ht="13">
      <c r="A1256" s="7" t="inlineStr">
        <is>
          <r>
            <t xml:space="preserve">Escada 03</t>
          </r>
        </is>
      </c>
      <c r="B1256" s="7" t="inlineStr"/>
      <c r="C1256" s="8" t="inlineStr">
        <is>
          <r>
            <t xml:space="preserve">COMPR*ALT*QUANT</t>
          </r>
        </is>
      </c>
      <c r="D1256" s="9" t="n">
        <v>1.6</v>
      </c>
      <c r="E1256" s="9" t="n">
        <v>0.18</v>
      </c>
      <c r="F1256" s="9" t="n">
        <v>110.0</v>
      </c>
      <c r="G1256" s="10" t="n">
        <f>ROUND(D1256 * E1256 * F1256,2)</f>
        <v>31.68</v>
      </c>
      <c r="H1256" s="3" t="inlineStr"/>
      <c r="I1256" s="3" t="inlineStr"/>
      <c r="J1256" s="3" t="inlineStr"/>
    </row>
    <row r="1257" customHeight="1" ht="13">
      <c r="A1257" s="7" t="inlineStr">
        <is>
          <r>
            <t xml:space="preserve">Escada 03</t>
          </r>
        </is>
      </c>
      <c r="B1257" s="7" t="inlineStr"/>
      <c r="C1257" s="8" t="inlineStr">
        <is>
          <r>
            <t xml:space="preserve">COMPR*ALT*QUANT</t>
          </r>
        </is>
      </c>
      <c r="D1257" s="9" t="n">
        <v>33.0</v>
      </c>
      <c r="E1257" s="9" t="n">
        <v>0.2</v>
      </c>
      <c r="F1257" s="9" t="n">
        <v>2.0</v>
      </c>
      <c r="G1257" s="10" t="n">
        <f>ROUND(D1257 * E1257 * F1257,2)</f>
        <v>13.2</v>
      </c>
      <c r="H1257" s="3" t="inlineStr"/>
      <c r="I1257" s="3" t="inlineStr"/>
      <c r="J1257" s="3" t="inlineStr"/>
    </row>
    <row r="1258" customHeight="1" ht="13">
      <c r="A1258" s="7" t="inlineStr">
        <is>
          <r>
            <t xml:space="preserve">Escada 04</t>
          </r>
        </is>
      </c>
      <c r="B1258" s="7" t="inlineStr"/>
      <c r="C1258" s="8" t="inlineStr">
        <is>
          <r>
            <t xml:space="preserve">COMPR*ALT*QUANT</t>
          </r>
        </is>
      </c>
      <c r="D1258" s="9" t="n">
        <v>1.6</v>
      </c>
      <c r="E1258" s="9" t="n">
        <v>0.18</v>
      </c>
      <c r="F1258" s="9" t="n">
        <v>60.0</v>
      </c>
      <c r="G1258" s="10" t="n">
        <f>ROUND(D1258 * E1258 * F1258,2)</f>
        <v>17.28</v>
      </c>
      <c r="H1258" s="3" t="inlineStr"/>
      <c r="I1258" s="3" t="inlineStr"/>
      <c r="J1258" s="3" t="inlineStr"/>
    </row>
    <row r="1259" customHeight="1" ht="13">
      <c r="A1259" s="7" t="inlineStr">
        <is>
          <r>
            <t xml:space="preserve">Escada 04</t>
          </r>
        </is>
      </c>
      <c r="B1259" s="7" t="inlineStr"/>
      <c r="C1259" s="8" t="inlineStr">
        <is>
          <r>
            <t xml:space="preserve">COMPR*ALT*QUANT</t>
          </r>
        </is>
      </c>
      <c r="D1259" s="9" t="n">
        <v>18.0</v>
      </c>
      <c r="E1259" s="9" t="n">
        <v>0.2</v>
      </c>
      <c r="F1259" s="9" t="n">
        <v>2.0</v>
      </c>
      <c r="G1259" s="10" t="n">
        <f>ROUND(D1259 * E1259 * F1259,2)</f>
        <v>7.2</v>
      </c>
      <c r="H1259" s="3" t="inlineStr"/>
      <c r="I1259" s="3" t="inlineStr"/>
      <c r="J1259" s="3" t="inlineStr"/>
    </row>
    <row r="1260" customHeight="1" ht="13">
      <c r="A1260" s="7" t="inlineStr">
        <is>
          <r>
            <t xml:space="preserve">Escada 05</t>
          </r>
        </is>
      </c>
      <c r="B1260" s="7" t="inlineStr"/>
      <c r="C1260" s="8" t="inlineStr">
        <is>
          <r>
            <t xml:space="preserve">COMPR*ALT*QUANT</t>
          </r>
        </is>
      </c>
      <c r="D1260" s="9" t="n">
        <v>1.6</v>
      </c>
      <c r="E1260" s="9" t="n">
        <v>0.18</v>
      </c>
      <c r="F1260" s="9" t="n">
        <v>213.0</v>
      </c>
      <c r="G1260" s="10" t="n">
        <f>ROUND(D1260 * E1260 * F1260,2)</f>
        <v>61.34</v>
      </c>
      <c r="H1260" s="3" t="inlineStr"/>
      <c r="I1260" s="3" t="inlineStr"/>
      <c r="J1260" s="3" t="inlineStr"/>
    </row>
    <row r="1261" customHeight="1" ht="13">
      <c r="A1261" s="7" t="inlineStr">
        <is>
          <r>
            <t xml:space="preserve">Escada 05</t>
          </r>
        </is>
      </c>
      <c r="B1261" s="7" t="inlineStr"/>
      <c r="C1261" s="8" t="inlineStr">
        <is>
          <r>
            <t xml:space="preserve">COMPR*ALT*QUANT</t>
          </r>
        </is>
      </c>
      <c r="D1261" s="9" t="n">
        <v>64.0</v>
      </c>
      <c r="E1261" s="9" t="n">
        <v>0.2</v>
      </c>
      <c r="F1261" s="9" t="n">
        <v>2.0</v>
      </c>
      <c r="G1261" s="10" t="n">
        <f>ROUND(D1261 * E1261 * F1261,2)</f>
        <v>25.6</v>
      </c>
      <c r="H1261" s="3" t="inlineStr"/>
      <c r="I1261" s="3" t="inlineStr"/>
      <c r="J1261" s="3" t="inlineStr"/>
    </row>
    <row r="1262" customHeight="1" ht="15">
      <c r="A1262" s="11" t="inlineStr"/>
      <c r="B1262" s="11" t="inlineStr"/>
      <c r="C1262" s="12" t="inlineStr"/>
      <c r="D1262" s="13" t="inlineStr"/>
      <c r="E1262" s="13" t="inlineStr"/>
      <c r="F1262" s="13" t="inlineStr"/>
      <c r="G1262" s="14" t="n">
        <f>ROUND(SUM(G1252:G1261),2)</f>
        <v>230.03</v>
      </c>
      <c r="H1262" s="3" t="inlineStr"/>
      <c r="I1262" s="3" t="inlineStr"/>
      <c r="J1262" s="3" t="inlineStr"/>
    </row>
    <row r="1263" customHeight="1" ht="10">
      <c r="A1263" s="1" t="inlineStr"/>
      <c r="B1263" s="1" t="inlineStr"/>
      <c r="C1263" s="1" t="inlineStr"/>
      <c r="D1263" s="1" t="inlineStr"/>
      <c r="E1263" s="3" t="inlineStr"/>
      <c r="F1263" s="3" t="inlineStr"/>
      <c r="G1263" s="3" t="inlineStr"/>
      <c r="H1263" s="3" t="inlineStr"/>
      <c r="I1263" s="3" t="inlineStr"/>
      <c r="J1263" s="3" t="inlineStr"/>
    </row>
    <row r="1264" customHeight="1" ht="12">
      <c r="A1264" s="3" t="inlineStr"/>
      <c r="B1264" s="3" t="inlineStr"/>
      <c r="C1264" s="3" t="inlineStr"/>
      <c r="D1264" s="3" t="inlineStr"/>
      <c r="E1264" s="15" t="inlineStr">
        <f>"TOTAL DA MEMÓRIA DE CÁLCULO: "&amp;TEXT(J1250,"0,00")</f>
        <is>
          <r>
            <t xml:space="preserve">TOTAL DA MEMÓRIA DE CÁLCULO: 230,03</t>
          </r>
        </is>
      </c>
      <c r="F1264" s="15" t="inlineStr"/>
      <c r="G1264" s="15" t="inlineStr"/>
      <c r="H1264" s="15" t="inlineStr"/>
      <c r="I1264" s="15" t="inlineStr"/>
      <c r="J1264" s="15" t="inlineStr"/>
    </row>
    <row r="1265" customHeight="1" ht="10">
      <c r="A1265" s="1" t="inlineStr"/>
      <c r="B1265" s="1" t="inlineStr"/>
      <c r="C1265" s="1" t="inlineStr"/>
      <c r="D1265" s="1" t="inlineStr"/>
      <c r="E1265" s="1" t="inlineStr"/>
      <c r="F1265" s="3" t="inlineStr"/>
      <c r="G1265" s="3" t="inlineStr"/>
      <c r="H1265" s="3" t="inlineStr"/>
      <c r="I1265" s="3" t="inlineStr"/>
      <c r="J1265" s="3" t="inlineStr"/>
    </row>
    <row r="1266" customHeight="1" ht="43">
      <c r="A1266" s="2" t="inlineStr">
        <is>
          <r>
            <t xml:space="preserve">8.5.5</t>
          </r>
        </is>
      </c>
      <c r="B1266" s="2" t="inlineStr">
        <is>
          <r>
            <t xml:space="preserve">94990</t>
          </r>
        </is>
      </c>
      <c r="C1266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1266" s="2" t="inlineStr"/>
      <c r="E1266" s="2" t="inlineStr"/>
      <c r="F1266" s="2" t="inlineStr"/>
      <c r="G1266" s="2" t="inlineStr"/>
      <c r="H1266" s="2" t="inlineStr"/>
      <c r="I1266" s="2" t="inlineStr"/>
      <c r="J1266" s="4" t="n">
        <f>ROUND(SUM(H1273),2)</f>
        <v>10.15</v>
      </c>
    </row>
    <row r="1267" customHeight="1" ht="15">
      <c r="A1267" s="5" t="inlineStr"/>
      <c r="B1267" s="5" t="inlineStr"/>
      <c r="C1267" s="5" t="inlineStr"/>
      <c r="D1267" s="6" t="inlineStr">
        <is>
          <r>
            <t xml:space="preserve">COMPR</t>
          </r>
        </is>
      </c>
      <c r="E1267" s="6" t="inlineStr">
        <is>
          <r>
            <t xml:space="preserve">LARG</t>
          </r>
        </is>
      </c>
      <c r="F1267" s="6" t="inlineStr">
        <is>
          <r>
            <t xml:space="preserve">ALT</t>
          </r>
        </is>
      </c>
      <c r="G1267" s="6" t="inlineStr">
        <is>
          <r>
            <t xml:space="preserve">QUANT</t>
          </r>
        </is>
      </c>
      <c r="H1267" s="6" t="inlineStr">
        <is>
          <r>
            <t xml:space="preserve">QTD</t>
          </r>
        </is>
      </c>
      <c r="I1267" s="3" t="inlineStr"/>
      <c r="J1267" s="3" t="inlineStr"/>
    </row>
    <row r="1268" customHeight="1" ht="19">
      <c r="A1268" s="7" t="inlineStr">
        <is>
          <r>
            <t xml:space="preserve">Escada 01</t>
          </r>
        </is>
      </c>
      <c r="B1268" s="7" t="inlineStr"/>
      <c r="C1268" s="8" t="inlineStr">
        <is>
          <r>
            <t xml:space="preserve">COMPR*LARG*ALT*QUANT</t>
          </r>
        </is>
      </c>
      <c r="D1268" s="9" t="n">
        <v>1.2</v>
      </c>
      <c r="E1268" s="9" t="n">
        <v>0.3</v>
      </c>
      <c r="F1268" s="9" t="n">
        <v>0.05</v>
      </c>
      <c r="G1268" s="9" t="n">
        <v>39.0</v>
      </c>
      <c r="H1268" s="10" t="n">
        <f>ROUND(D1268 * E1268 * F1268 * G1268,2)</f>
        <v>0.7</v>
      </c>
      <c r="I1268" s="3" t="inlineStr"/>
      <c r="J1268" s="3" t="inlineStr"/>
    </row>
    <row r="1269" customHeight="1" ht="19">
      <c r="A1269" s="7" t="inlineStr">
        <is>
          <r>
            <t xml:space="preserve">Escada 02</t>
          </r>
        </is>
      </c>
      <c r="B1269" s="7" t="inlineStr"/>
      <c r="C1269" s="8" t="inlineStr">
        <is>
          <r>
            <t xml:space="preserve">COMPR*LARG*ALT*QUANT</t>
          </r>
        </is>
      </c>
      <c r="D1269" s="9" t="n">
        <v>1.2</v>
      </c>
      <c r="E1269" s="9" t="n">
        <v>0.3</v>
      </c>
      <c r="F1269" s="9" t="n">
        <v>0.05</v>
      </c>
      <c r="G1269" s="9" t="n">
        <v>142.0</v>
      </c>
      <c r="H1269" s="10" t="n">
        <f>ROUND(D1269 * E1269 * F1269 * G1269,2)</f>
        <v>2.56</v>
      </c>
      <c r="I1269" s="3" t="inlineStr"/>
      <c r="J1269" s="3" t="inlineStr"/>
    </row>
    <row r="1270" customHeight="1" ht="19">
      <c r="A1270" s="7" t="inlineStr">
        <is>
          <r>
            <t xml:space="preserve">Escada 03</t>
          </r>
        </is>
      </c>
      <c r="B1270" s="7" t="inlineStr"/>
      <c r="C1270" s="8" t="inlineStr">
        <is>
          <r>
            <t xml:space="preserve">COMPR*LARG*ALT*QUANT</t>
          </r>
        </is>
      </c>
      <c r="D1270" s="9" t="n">
        <v>1.2</v>
      </c>
      <c r="E1270" s="9" t="n">
        <v>0.3</v>
      </c>
      <c r="F1270" s="9" t="n">
        <v>0.05</v>
      </c>
      <c r="G1270" s="9" t="n">
        <v>110.0</v>
      </c>
      <c r="H1270" s="10" t="n">
        <f>ROUND(D1270 * E1270 * F1270 * G1270,2)</f>
        <v>1.98</v>
      </c>
      <c r="I1270" s="3" t="inlineStr"/>
      <c r="J1270" s="3" t="inlineStr"/>
    </row>
    <row r="1271" customHeight="1" ht="19">
      <c r="A1271" s="7" t="inlineStr">
        <is>
          <r>
            <t xml:space="preserve">Escada 04</t>
          </r>
        </is>
      </c>
      <c r="B1271" s="7" t="inlineStr"/>
      <c r="C1271" s="8" t="inlineStr">
        <is>
          <r>
            <t xml:space="preserve">COMPR*LARG*ALT*QUANT</t>
          </r>
        </is>
      </c>
      <c r="D1271" s="9" t="n">
        <v>1.2</v>
      </c>
      <c r="E1271" s="9" t="n">
        <v>0.3</v>
      </c>
      <c r="F1271" s="9" t="n">
        <v>0.05</v>
      </c>
      <c r="G1271" s="9" t="n">
        <v>60.0</v>
      </c>
      <c r="H1271" s="10" t="n">
        <f>ROUND(D1271 * E1271 * F1271 * G1271,2)</f>
        <v>1.08</v>
      </c>
      <c r="I1271" s="3" t="inlineStr"/>
      <c r="J1271" s="3" t="inlineStr"/>
    </row>
    <row r="1272" customHeight="1" ht="19">
      <c r="A1272" s="7" t="inlineStr">
        <is>
          <r>
            <t xml:space="preserve">Escada 05</t>
          </r>
        </is>
      </c>
      <c r="B1272" s="7" t="inlineStr"/>
      <c r="C1272" s="8" t="inlineStr">
        <is>
          <r>
            <t xml:space="preserve">COMPR*LARG*ALT*QUANT</t>
          </r>
        </is>
      </c>
      <c r="D1272" s="9" t="n">
        <v>1.2</v>
      </c>
      <c r="E1272" s="9" t="n">
        <v>0.3</v>
      </c>
      <c r="F1272" s="9" t="n">
        <v>0.05</v>
      </c>
      <c r="G1272" s="9" t="n">
        <v>213.0</v>
      </c>
      <c r="H1272" s="10" t="n">
        <f>ROUND(D1272 * E1272 * F1272 * G1272,2)</f>
        <v>3.83</v>
      </c>
      <c r="I1272" s="3" t="inlineStr"/>
      <c r="J1272" s="3" t="inlineStr"/>
    </row>
    <row r="1273" customHeight="1" ht="15">
      <c r="A1273" s="11" t="inlineStr"/>
      <c r="B1273" s="11" t="inlineStr"/>
      <c r="C1273" s="12" t="inlineStr"/>
      <c r="D1273" s="13" t="inlineStr"/>
      <c r="E1273" s="13" t="inlineStr"/>
      <c r="F1273" s="13" t="inlineStr"/>
      <c r="G1273" s="13" t="inlineStr"/>
      <c r="H1273" s="14" t="n">
        <f>ROUND(SUM(H1268:H1272),2)</f>
        <v>10.15</v>
      </c>
      <c r="I1273" s="3" t="inlineStr"/>
      <c r="J1273" s="3" t="inlineStr"/>
    </row>
    <row r="1274" customHeight="1" ht="10">
      <c r="A1274" s="1" t="inlineStr"/>
      <c r="B1274" s="1" t="inlineStr"/>
      <c r="C1274" s="1" t="inlineStr"/>
      <c r="D1274" s="1" t="inlineStr"/>
      <c r="E1274" s="3" t="inlineStr"/>
      <c r="F1274" s="3" t="inlineStr"/>
      <c r="G1274" s="3" t="inlineStr"/>
      <c r="H1274" s="3" t="inlineStr"/>
      <c r="I1274" s="3" t="inlineStr"/>
      <c r="J1274" s="3" t="inlineStr"/>
    </row>
    <row r="1275" customHeight="1" ht="12">
      <c r="A1275" s="3" t="inlineStr"/>
      <c r="B1275" s="3" t="inlineStr"/>
      <c r="C1275" s="3" t="inlineStr"/>
      <c r="D1275" s="3" t="inlineStr"/>
      <c r="E1275" s="15" t="inlineStr">
        <f>"TOTAL DA MEMÓRIA DE CÁLCULO: "&amp;TEXT(J1266,"0,00")</f>
        <is>
          <r>
            <t xml:space="preserve">TOTAL DA MEMÓRIA DE CÁLCULO: 10,15</t>
          </r>
        </is>
      </c>
      <c r="F1275" s="15" t="inlineStr"/>
      <c r="G1275" s="15" t="inlineStr"/>
      <c r="H1275" s="15" t="inlineStr"/>
      <c r="I1275" s="15" t="inlineStr"/>
      <c r="J1275" s="15" t="inlineStr"/>
    </row>
    <row r="1276" customHeight="1" ht="10">
      <c r="A1276" s="1" t="inlineStr"/>
      <c r="B1276" s="1" t="inlineStr"/>
      <c r="C1276" s="1" t="inlineStr"/>
      <c r="D1276" s="1" t="inlineStr"/>
      <c r="E1276" s="1" t="inlineStr"/>
      <c r="F1276" s="3" t="inlineStr"/>
      <c r="G1276" s="3" t="inlineStr"/>
      <c r="H1276" s="3" t="inlineStr"/>
      <c r="I1276" s="3" t="inlineStr"/>
      <c r="J1276" s="3" t="inlineStr"/>
    </row>
    <row r="1277" customHeight="1" ht="20">
      <c r="A1277" s="2" t="inlineStr">
        <is>
          <r>
            <t xml:space="preserve">8.6. PASSEIO</t>
          </r>
        </is>
      </c>
      <c r="B1277" s="2" t="inlineStr"/>
      <c r="C1277" s="2" t="inlineStr"/>
      <c r="D1277" s="2" t="inlineStr"/>
      <c r="E1277" s="2" t="inlineStr"/>
      <c r="F1277" s="2" t="inlineStr"/>
      <c r="G1277" s="2" t="inlineStr"/>
      <c r="H1277" s="2" t="inlineStr"/>
      <c r="I1277" s="2" t="inlineStr"/>
      <c r="J1277" s="2" t="inlineStr"/>
    </row>
    <row r="1278" customHeight="1" ht="10">
      <c r="A1278" s="1" t="inlineStr"/>
      <c r="B1278" s="1" t="inlineStr"/>
      <c r="C1278" s="1" t="inlineStr"/>
      <c r="D1278" s="1" t="inlineStr"/>
      <c r="E1278" s="3" t="inlineStr"/>
      <c r="F1278" s="3" t="inlineStr"/>
      <c r="G1278" s="3" t="inlineStr"/>
      <c r="H1278" s="3" t="inlineStr"/>
      <c r="I1278" s="3" t="inlineStr"/>
      <c r="J1278" s="3" t="inlineStr"/>
    </row>
    <row r="1279" customHeight="1" ht="31">
      <c r="A1279" s="2" t="inlineStr">
        <is>
          <r>
            <t xml:space="preserve">8.6.1</t>
          </r>
        </is>
      </c>
      <c r="B1279" s="2" t="inlineStr">
        <is>
          <r>
            <t xml:space="preserve">94319</t>
          </r>
        </is>
      </c>
      <c r="C1279" s="2" t="inlineStr">
        <is>
          <r>
            <t xml:space="preserve">ATERRO MANUAL DE VALAS COM SOLO ARGILO-ARENOSO. AF_08/2023 (M3)</t>
          </r>
        </is>
      </c>
      <c r="D1279" s="2" t="inlineStr"/>
      <c r="E1279" s="2" t="inlineStr"/>
      <c r="F1279" s="2" t="inlineStr"/>
      <c r="G1279" s="2" t="inlineStr"/>
      <c r="H1279" s="2" t="inlineStr"/>
      <c r="I1279" s="2" t="inlineStr"/>
      <c r="J1279" s="4" t="n">
        <f>ROUND(SUM(H1282),2)</f>
        <v>129.98</v>
      </c>
    </row>
    <row r="1280" customHeight="1" ht="15">
      <c r="A1280" s="5" t="inlineStr"/>
      <c r="B1280" s="5" t="inlineStr"/>
      <c r="C1280" s="5" t="inlineStr"/>
      <c r="D1280" s="6" t="inlineStr">
        <is>
          <r>
            <t xml:space="preserve">COMPR</t>
          </r>
        </is>
      </c>
      <c r="E1280" s="6" t="inlineStr">
        <is>
          <r>
            <t xml:space="preserve">LARG</t>
          </r>
        </is>
      </c>
      <c r="F1280" s="6" t="inlineStr">
        <is>
          <r>
            <t xml:space="preserve">ALT</t>
          </r>
        </is>
      </c>
      <c r="G1280" s="6" t="inlineStr">
        <is>
          <r>
            <t xml:space="preserve">QUANT</t>
          </r>
        </is>
      </c>
      <c r="H1280" s="6" t="inlineStr">
        <is>
          <r>
            <t xml:space="preserve">QTD</t>
          </r>
        </is>
      </c>
      <c r="I1280" s="3" t="inlineStr"/>
      <c r="J1280" s="3" t="inlineStr"/>
    </row>
    <row r="1281" customHeight="1" ht="19">
      <c r="A1281" s="7" t="inlineStr">
        <is>
          <r>
            <t xml:space="preserve">E.17+19,65</t>
          </r>
        </is>
      </c>
      <c r="B1281" s="7" t="inlineStr"/>
      <c r="C1281" s="8" t="inlineStr">
        <is>
          <r>
            <t xml:space="preserve">COMPR*LARG*ALT*QUANT</t>
          </r>
        </is>
      </c>
      <c r="D1281" s="9" t="n">
        <v>406.2</v>
      </c>
      <c r="E1281" s="9" t="n">
        <v>0.8</v>
      </c>
      <c r="F1281" s="9" t="n">
        <v>0.2</v>
      </c>
      <c r="G1281" s="9" t="n">
        <v>2.0</v>
      </c>
      <c r="H1281" s="10" t="n">
        <f>ROUND(D1281 * E1281 * F1281 * G1281,2)</f>
        <v>129.98</v>
      </c>
      <c r="I1281" s="3" t="inlineStr"/>
      <c r="J1281" s="3" t="inlineStr"/>
    </row>
    <row r="1282" customHeight="1" ht="15">
      <c r="A1282" s="11" t="inlineStr"/>
      <c r="B1282" s="11" t="inlineStr"/>
      <c r="C1282" s="12" t="inlineStr"/>
      <c r="D1282" s="13" t="inlineStr"/>
      <c r="E1282" s="13" t="inlineStr"/>
      <c r="F1282" s="13" t="inlineStr"/>
      <c r="G1282" s="13" t="inlineStr"/>
      <c r="H1282" s="14" t="n">
        <f>ROUND(SUM(H1281:H1281),2)</f>
        <v>129.98</v>
      </c>
      <c r="I1282" s="3" t="inlineStr"/>
      <c r="J1282" s="3" t="inlineStr"/>
    </row>
    <row r="1283" customHeight="1" ht="10">
      <c r="A1283" s="1" t="inlineStr"/>
      <c r="B1283" s="1" t="inlineStr"/>
      <c r="C1283" s="1" t="inlineStr"/>
      <c r="D1283" s="1" t="inlineStr"/>
      <c r="E1283" s="3" t="inlineStr"/>
      <c r="F1283" s="3" t="inlineStr"/>
      <c r="G1283" s="3" t="inlineStr"/>
      <c r="H1283" s="3" t="inlineStr"/>
      <c r="I1283" s="3" t="inlineStr"/>
      <c r="J1283" s="3" t="inlineStr"/>
    </row>
    <row r="1284" customHeight="1" ht="12">
      <c r="A1284" s="3" t="inlineStr"/>
      <c r="B1284" s="3" t="inlineStr"/>
      <c r="C1284" s="3" t="inlineStr"/>
      <c r="D1284" s="3" t="inlineStr"/>
      <c r="E1284" s="15" t="inlineStr">
        <f>"TOTAL DA MEMÓRIA DE CÁLCULO: "&amp;TEXT(J1279,"0,00")</f>
        <is>
          <r>
            <t xml:space="preserve">TOTAL DA MEMÓRIA DE CÁLCULO: 129,98</t>
          </r>
        </is>
      </c>
      <c r="F1284" s="15" t="inlineStr"/>
      <c r="G1284" s="15" t="inlineStr"/>
      <c r="H1284" s="15" t="inlineStr"/>
      <c r="I1284" s="15" t="inlineStr"/>
      <c r="J1284" s="15" t="inlineStr"/>
    </row>
    <row r="1285" customHeight="1" ht="10">
      <c r="A1285" s="1" t="inlineStr"/>
      <c r="B1285" s="1" t="inlineStr"/>
      <c r="C1285" s="1" t="inlineStr"/>
      <c r="D1285" s="1" t="inlineStr"/>
      <c r="E1285" s="1" t="inlineStr"/>
      <c r="F1285" s="3" t="inlineStr"/>
      <c r="G1285" s="3" t="inlineStr"/>
      <c r="H1285" s="3" t="inlineStr"/>
      <c r="I1285" s="3" t="inlineStr"/>
      <c r="J1285" s="3" t="inlineStr"/>
    </row>
    <row r="1286" customHeight="1" ht="43">
      <c r="A1286" s="2" t="inlineStr">
        <is>
          <r>
            <t xml:space="preserve">8.6.2</t>
          </r>
        </is>
      </c>
      <c r="B1286" s="2" t="inlineStr">
        <is>
          <r>
            <t xml:space="preserve">94990</t>
          </r>
        </is>
      </c>
      <c r="C1286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1286" s="2" t="inlineStr"/>
      <c r="E1286" s="2" t="inlineStr"/>
      <c r="F1286" s="2" t="inlineStr"/>
      <c r="G1286" s="2" t="inlineStr"/>
      <c r="H1286" s="2" t="inlineStr"/>
      <c r="I1286" s="2" t="inlineStr"/>
      <c r="J1286" s="4" t="n">
        <f>ROUND(SUM(H1289),2)</f>
        <v>45.49</v>
      </c>
    </row>
    <row r="1287" customHeight="1" ht="15">
      <c r="A1287" s="5" t="inlineStr"/>
      <c r="B1287" s="5" t="inlineStr"/>
      <c r="C1287" s="5" t="inlineStr"/>
      <c r="D1287" s="6" t="inlineStr">
        <is>
          <r>
            <t xml:space="preserve">COMPR</t>
          </r>
        </is>
      </c>
      <c r="E1287" s="6" t="inlineStr">
        <is>
          <r>
            <t xml:space="preserve">LARG</t>
          </r>
        </is>
      </c>
      <c r="F1287" s="6" t="inlineStr">
        <is>
          <r>
            <t xml:space="preserve">ALT</t>
          </r>
        </is>
      </c>
      <c r="G1287" s="6" t="inlineStr">
        <is>
          <r>
            <t xml:space="preserve">QUANT</t>
          </r>
        </is>
      </c>
      <c r="H1287" s="6" t="inlineStr">
        <is>
          <r>
            <t xml:space="preserve">QTD</t>
          </r>
        </is>
      </c>
      <c r="I1287" s="3" t="inlineStr"/>
      <c r="J1287" s="3" t="inlineStr"/>
    </row>
    <row r="1288" customHeight="1" ht="19">
      <c r="A1288" s="7" t="inlineStr">
        <is>
          <r>
            <t xml:space="preserve">E.17+19,65</t>
          </r>
        </is>
      </c>
      <c r="B1288" s="7" t="inlineStr"/>
      <c r="C1288" s="8" t="inlineStr">
        <is>
          <r>
            <t xml:space="preserve">COMPR*LARG*ALT*QUANT</t>
          </r>
        </is>
      </c>
      <c r="D1288" s="9" t="n">
        <v>406.2</v>
      </c>
      <c r="E1288" s="9" t="n">
        <v>0.8</v>
      </c>
      <c r="F1288" s="9" t="n">
        <v>0.07</v>
      </c>
      <c r="G1288" s="9" t="n">
        <v>2.0</v>
      </c>
      <c r="H1288" s="10" t="n">
        <f>ROUND(D1288 * E1288 * F1288 * G1288,2)</f>
        <v>45.49</v>
      </c>
      <c r="I1288" s="3" t="inlineStr"/>
      <c r="J1288" s="3" t="inlineStr"/>
    </row>
    <row r="1289" customHeight="1" ht="15">
      <c r="A1289" s="11" t="inlineStr"/>
      <c r="B1289" s="11" t="inlineStr"/>
      <c r="C1289" s="12" t="inlineStr"/>
      <c r="D1289" s="13" t="inlineStr"/>
      <c r="E1289" s="13" t="inlineStr"/>
      <c r="F1289" s="13" t="inlineStr"/>
      <c r="G1289" s="13" t="inlineStr"/>
      <c r="H1289" s="14" t="n">
        <f>ROUND(SUM(H1288:H1288),2)</f>
        <v>45.49</v>
      </c>
      <c r="I1289" s="3" t="inlineStr"/>
      <c r="J1289" s="3" t="inlineStr"/>
    </row>
    <row r="1290" customHeight="1" ht="10">
      <c r="A1290" s="1" t="inlineStr"/>
      <c r="B1290" s="1" t="inlineStr"/>
      <c r="C1290" s="1" t="inlineStr"/>
      <c r="D1290" s="1" t="inlineStr"/>
      <c r="E1290" s="3" t="inlineStr"/>
      <c r="F1290" s="3" t="inlineStr"/>
      <c r="G1290" s="3" t="inlineStr"/>
      <c r="H1290" s="3" t="inlineStr"/>
      <c r="I1290" s="3" t="inlineStr"/>
      <c r="J1290" s="3" t="inlineStr"/>
    </row>
    <row r="1291" customHeight="1" ht="12">
      <c r="A1291" s="3" t="inlineStr"/>
      <c r="B1291" s="3" t="inlineStr"/>
      <c r="C1291" s="3" t="inlineStr"/>
      <c r="D1291" s="3" t="inlineStr"/>
      <c r="E1291" s="15" t="inlineStr">
        <f>"TOTAL DA MEMÓRIA DE CÁLCULO: "&amp;TEXT(J1286,"0,00")</f>
        <is>
          <r>
            <t xml:space="preserve">TOTAL DA MEMÓRIA DE CÁLCULO: 45,49</t>
          </r>
        </is>
      </c>
      <c r="F1291" s="15" t="inlineStr"/>
      <c r="G1291" s="15" t="inlineStr"/>
      <c r="H1291" s="15" t="inlineStr"/>
      <c r="I1291" s="15" t="inlineStr"/>
      <c r="J1291" s="15" t="inlineStr"/>
    </row>
    <row r="1292" customHeight="1" ht="10">
      <c r="A1292" s="1" t="inlineStr"/>
      <c r="B1292" s="1" t="inlineStr"/>
      <c r="C1292" s="1" t="inlineStr"/>
      <c r="D1292" s="1" t="inlineStr"/>
      <c r="E1292" s="1" t="inlineStr"/>
      <c r="F1292" s="3" t="inlineStr"/>
      <c r="G1292" s="3" t="inlineStr"/>
      <c r="H1292" s="3" t="inlineStr"/>
      <c r="I1292" s="3" t="inlineStr"/>
      <c r="J1292" s="3" t="inlineStr"/>
    </row>
    <row r="1293" customHeight="1" ht="20">
      <c r="A1293" s="2" t="inlineStr">
        <is>
          <r>
            <t xml:space="preserve">8.7. PAVIMENTAÇÃO</t>
          </r>
        </is>
      </c>
      <c r="B1293" s="2" t="inlineStr"/>
      <c r="C1293" s="2" t="inlineStr"/>
      <c r="D1293" s="2" t="inlineStr"/>
      <c r="E1293" s="2" t="inlineStr"/>
      <c r="F1293" s="2" t="inlineStr"/>
      <c r="G1293" s="2" t="inlineStr"/>
      <c r="H1293" s="2" t="inlineStr"/>
      <c r="I1293" s="2" t="inlineStr"/>
      <c r="J1293" s="2" t="inlineStr"/>
    </row>
    <row r="1294" customHeight="1" ht="10">
      <c r="A1294" s="1" t="inlineStr"/>
      <c r="B1294" s="1" t="inlineStr"/>
      <c r="C1294" s="1" t="inlineStr"/>
      <c r="D1294" s="1" t="inlineStr"/>
      <c r="E1294" s="3" t="inlineStr"/>
      <c r="F1294" s="3" t="inlineStr"/>
      <c r="G1294" s="3" t="inlineStr"/>
      <c r="H1294" s="3" t="inlineStr"/>
      <c r="I1294" s="3" t="inlineStr"/>
      <c r="J1294" s="3" t="inlineStr"/>
    </row>
    <row r="1295" customHeight="1" ht="43">
      <c r="A1295" s="2" t="inlineStr">
        <is>
          <r>
            <t xml:space="preserve">8.7.1</t>
          </r>
        </is>
      </c>
      <c r="B1295" s="2" t="inlineStr">
        <is>
          <r>
            <t xml:space="preserve">CP-78472-PMSLM</t>
          </r>
        </is>
      </c>
      <c r="C1295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1295" s="2" t="inlineStr"/>
      <c r="E1295" s="2" t="inlineStr"/>
      <c r="F1295" s="2" t="inlineStr"/>
      <c r="G1295" s="2" t="inlineStr"/>
      <c r="H1295" s="2" t="inlineStr"/>
      <c r="I1295" s="2" t="inlineStr"/>
      <c r="J1295" s="4" t="n">
        <f>ROUND(SUM(F1298),2)</f>
        <v>1438.6</v>
      </c>
    </row>
    <row r="1296" customHeight="1" ht="15">
      <c r="A1296" s="5" t="inlineStr"/>
      <c r="B1296" s="5" t="inlineStr"/>
      <c r="C1296" s="5" t="inlineStr"/>
      <c r="D1296" s="6" t="inlineStr">
        <is>
          <r>
            <t xml:space="preserve">COMPR</t>
          </r>
        </is>
      </c>
      <c r="E1296" s="6" t="inlineStr">
        <is>
          <r>
            <t xml:space="preserve">LARG</t>
          </r>
        </is>
      </c>
      <c r="F1296" s="6" t="inlineStr">
        <is>
          <r>
            <t xml:space="preserve">QTD</t>
          </r>
        </is>
      </c>
      <c r="G1296" s="3" t="inlineStr"/>
      <c r="H1296" s="3" t="inlineStr"/>
      <c r="I1296" s="3" t="inlineStr"/>
      <c r="J1296" s="3" t="inlineStr"/>
    </row>
    <row r="1297" customHeight="1" ht="13">
      <c r="A1297" s="7" t="inlineStr">
        <is>
          <r>
            <t xml:space="preserve">E.17+19,65</t>
          </r>
        </is>
      </c>
      <c r="B1297" s="7" t="inlineStr"/>
      <c r="C1297" s="8" t="inlineStr">
        <is>
          <r>
            <t xml:space="preserve">COMPR*LARG</t>
          </r>
        </is>
      </c>
      <c r="D1297" s="9" t="n">
        <v>359.65</v>
      </c>
      <c r="E1297" s="9" t="n">
        <v>4.0</v>
      </c>
      <c r="F1297" s="10" t="n">
        <f>ROUND(D1297 * E1297,2)</f>
        <v>1438.6</v>
      </c>
      <c r="G1297" s="3" t="inlineStr"/>
      <c r="H1297" s="3" t="inlineStr"/>
      <c r="I1297" s="3" t="inlineStr"/>
      <c r="J1297" s="3" t="inlineStr"/>
    </row>
    <row r="1298" customHeight="1" ht="15">
      <c r="A1298" s="11" t="inlineStr"/>
      <c r="B1298" s="11" t="inlineStr"/>
      <c r="C1298" s="12" t="inlineStr"/>
      <c r="D1298" s="13" t="inlineStr"/>
      <c r="E1298" s="13" t="inlineStr"/>
      <c r="F1298" s="14" t="n">
        <f>ROUND(SUM(F1297:F1297),2)</f>
        <v>1438.6</v>
      </c>
      <c r="G1298" s="3" t="inlineStr"/>
      <c r="H1298" s="3" t="inlineStr"/>
      <c r="I1298" s="3" t="inlineStr"/>
      <c r="J1298" s="3" t="inlineStr"/>
    </row>
    <row r="1299" customHeight="1" ht="10">
      <c r="A1299" s="1" t="inlineStr"/>
      <c r="B1299" s="1" t="inlineStr"/>
      <c r="C1299" s="1" t="inlineStr"/>
      <c r="D1299" s="1" t="inlineStr"/>
      <c r="E1299" s="3" t="inlineStr"/>
      <c r="F1299" s="3" t="inlineStr"/>
      <c r="G1299" s="3" t="inlineStr"/>
      <c r="H1299" s="3" t="inlineStr"/>
      <c r="I1299" s="3" t="inlineStr"/>
      <c r="J1299" s="3" t="inlineStr"/>
    </row>
    <row r="1300" customHeight="1" ht="12">
      <c r="A1300" s="3" t="inlineStr"/>
      <c r="B1300" s="3" t="inlineStr"/>
      <c r="C1300" s="3" t="inlineStr"/>
      <c r="D1300" s="3" t="inlineStr"/>
      <c r="E1300" s="15" t="inlineStr">
        <f>"TOTAL DA MEMÓRIA DE CÁLCULO: "&amp;TEXT(J1295,"0,00")</f>
        <is>
          <r>
            <t xml:space="preserve">TOTAL DA MEMÓRIA DE CÁLCULO: 1.438,60</t>
          </r>
        </is>
      </c>
      <c r="F1300" s="15" t="inlineStr"/>
      <c r="G1300" s="15" t="inlineStr"/>
      <c r="H1300" s="15" t="inlineStr"/>
      <c r="I1300" s="15" t="inlineStr"/>
      <c r="J1300" s="15" t="inlineStr"/>
    </row>
    <row r="1301" customHeight="1" ht="10">
      <c r="A1301" s="1" t="inlineStr"/>
      <c r="B1301" s="1" t="inlineStr"/>
      <c r="C1301" s="1" t="inlineStr"/>
      <c r="D1301" s="1" t="inlineStr"/>
      <c r="E1301" s="1" t="inlineStr"/>
      <c r="F1301" s="3" t="inlineStr"/>
      <c r="G1301" s="3" t="inlineStr"/>
      <c r="H1301" s="3" t="inlineStr"/>
      <c r="I1301" s="3" t="inlineStr"/>
      <c r="J1301" s="3" t="inlineStr"/>
    </row>
    <row r="1302" customHeight="1" ht="55">
      <c r="A1302" s="2" t="inlineStr">
        <is>
          <r>
            <t xml:space="preserve">8.7.2</t>
          </r>
        </is>
      </c>
      <c r="B1302" s="2" t="inlineStr">
        <is>
          <r>
            <t xml:space="preserve">94273</t>
          </r>
        </is>
      </c>
      <c r="C1302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1302" s="2" t="inlineStr"/>
      <c r="E1302" s="2" t="inlineStr"/>
      <c r="F1302" s="2" t="inlineStr"/>
      <c r="G1302" s="2" t="inlineStr"/>
      <c r="H1302" s="2" t="inlineStr"/>
      <c r="I1302" s="2" t="inlineStr"/>
      <c r="J1302" s="4" t="n">
        <f>ROUND(SUM(F1305),2)</f>
        <v>719.3</v>
      </c>
    </row>
    <row r="1303" customHeight="1" ht="15">
      <c r="A1303" s="5" t="inlineStr"/>
      <c r="B1303" s="5" t="inlineStr"/>
      <c r="C1303" s="5" t="inlineStr"/>
      <c r="D1303" s="6" t="inlineStr">
        <is>
          <r>
            <t xml:space="preserve">COMPR</t>
          </r>
        </is>
      </c>
      <c r="E1303" s="6" t="inlineStr">
        <is>
          <r>
            <t xml:space="preserve">UN</t>
          </r>
        </is>
      </c>
      <c r="F1303" s="6" t="inlineStr">
        <is>
          <r>
            <t xml:space="preserve">QTD</t>
          </r>
        </is>
      </c>
      <c r="G1303" s="3" t="inlineStr"/>
      <c r="H1303" s="3" t="inlineStr"/>
      <c r="I1303" s="3" t="inlineStr"/>
      <c r="J1303" s="3" t="inlineStr"/>
    </row>
    <row r="1304" customHeight="1" ht="13">
      <c r="A1304" s="7" t="inlineStr">
        <is>
          <r>
            <t xml:space="preserve">E.17+19,65</t>
          </r>
        </is>
      </c>
      <c r="B1304" s="7" t="inlineStr"/>
      <c r="C1304" s="8" t="inlineStr">
        <is>
          <r>
            <t xml:space="preserve">COMPR*UN</t>
          </r>
        </is>
      </c>
      <c r="D1304" s="9" t="n">
        <v>359.65</v>
      </c>
      <c r="E1304" s="9" t="n">
        <v>2.0</v>
      </c>
      <c r="F1304" s="10" t="n">
        <f>ROUND(D1304 * E1304,2)</f>
        <v>719.3</v>
      </c>
      <c r="G1304" s="3" t="inlineStr"/>
      <c r="H1304" s="3" t="inlineStr"/>
      <c r="I1304" s="3" t="inlineStr"/>
      <c r="J1304" s="3" t="inlineStr"/>
    </row>
    <row r="1305" customHeight="1" ht="15">
      <c r="A1305" s="11" t="inlineStr"/>
      <c r="B1305" s="11" t="inlineStr"/>
      <c r="C1305" s="12" t="inlineStr"/>
      <c r="D1305" s="13" t="inlineStr"/>
      <c r="E1305" s="13" t="inlineStr"/>
      <c r="F1305" s="14" t="n">
        <f>ROUND(SUM(F1304:F1304),2)</f>
        <v>719.3</v>
      </c>
      <c r="G1305" s="3" t="inlineStr"/>
      <c r="H1305" s="3" t="inlineStr"/>
      <c r="I1305" s="3" t="inlineStr"/>
      <c r="J1305" s="3" t="inlineStr"/>
    </row>
    <row r="1306" customHeight="1" ht="10">
      <c r="A1306" s="1" t="inlineStr"/>
      <c r="B1306" s="1" t="inlineStr"/>
      <c r="C1306" s="1" t="inlineStr"/>
      <c r="D1306" s="1" t="inlineStr"/>
      <c r="E1306" s="3" t="inlineStr"/>
      <c r="F1306" s="3" t="inlineStr"/>
      <c r="G1306" s="3" t="inlineStr"/>
      <c r="H1306" s="3" t="inlineStr"/>
      <c r="I1306" s="3" t="inlineStr"/>
      <c r="J1306" s="3" t="inlineStr"/>
    </row>
    <row r="1307" customHeight="1" ht="12">
      <c r="A1307" s="3" t="inlineStr"/>
      <c r="B1307" s="3" t="inlineStr"/>
      <c r="C1307" s="3" t="inlineStr"/>
      <c r="D1307" s="3" t="inlineStr"/>
      <c r="E1307" s="15" t="inlineStr">
        <f>"TOTAL DA MEMÓRIA DE CÁLCULO: "&amp;TEXT(J1302,"0,00")</f>
        <is>
          <r>
            <t xml:space="preserve">TOTAL DA MEMÓRIA DE CÁLCULO: 719,30</t>
          </r>
        </is>
      </c>
      <c r="F1307" s="15" t="inlineStr"/>
      <c r="G1307" s="15" t="inlineStr"/>
      <c r="H1307" s="15" t="inlineStr"/>
      <c r="I1307" s="15" t="inlineStr"/>
      <c r="J1307" s="15" t="inlineStr"/>
    </row>
    <row r="1308" customHeight="1" ht="10">
      <c r="A1308" s="1" t="inlineStr"/>
      <c r="B1308" s="1" t="inlineStr"/>
      <c r="C1308" s="1" t="inlineStr"/>
      <c r="D1308" s="1" t="inlineStr"/>
      <c r="E1308" s="1" t="inlineStr"/>
      <c r="F1308" s="3" t="inlineStr"/>
      <c r="G1308" s="3" t="inlineStr"/>
      <c r="H1308" s="3" t="inlineStr"/>
      <c r="I1308" s="3" t="inlineStr"/>
      <c r="J1308" s="3" t="inlineStr"/>
    </row>
    <row r="1309" customHeight="1" ht="31">
      <c r="A1309" s="2" t="inlineStr">
        <is>
          <r>
            <t xml:space="preserve">8.7.3</t>
          </r>
        </is>
      </c>
      <c r="B1309" s="2" t="inlineStr">
        <is>
          <r>
            <t xml:space="preserve">101169</t>
          </r>
        </is>
      </c>
      <c r="C1309" s="2" t="inlineStr">
        <is>
          <r>
            <t xml:space="preserve">EXECUÇÃO DE PAVIMENTO EM PARALELEPÍPEDOS, REJUNTAMENTO COM ARGAMASSA TRAÇO 1:3 (CIMENTO E AREIA). AF_05/2020 (M2)</t>
          </r>
        </is>
      </c>
      <c r="D1309" s="2" t="inlineStr"/>
      <c r="E1309" s="2" t="inlineStr"/>
      <c r="F1309" s="2" t="inlineStr"/>
      <c r="G1309" s="2" t="inlineStr"/>
      <c r="H1309" s="2" t="inlineStr"/>
      <c r="I1309" s="2" t="inlineStr"/>
      <c r="J1309" s="4" t="n">
        <f>ROUND(SUM(F1312),2)</f>
        <v>1438.6</v>
      </c>
    </row>
    <row r="1310" customHeight="1" ht="15">
      <c r="A1310" s="5" t="inlineStr"/>
      <c r="B1310" s="5" t="inlineStr"/>
      <c r="C1310" s="5" t="inlineStr"/>
      <c r="D1310" s="6" t="inlineStr">
        <is>
          <r>
            <t xml:space="preserve">COMPR</t>
          </r>
        </is>
      </c>
      <c r="E1310" s="6" t="inlineStr">
        <is>
          <r>
            <t xml:space="preserve">LARG</t>
          </r>
        </is>
      </c>
      <c r="F1310" s="6" t="inlineStr">
        <is>
          <r>
            <t xml:space="preserve">QTD</t>
          </r>
        </is>
      </c>
      <c r="G1310" s="3" t="inlineStr"/>
      <c r="H1310" s="3" t="inlineStr"/>
      <c r="I1310" s="3" t="inlineStr"/>
      <c r="J1310" s="3" t="inlineStr"/>
    </row>
    <row r="1311" customHeight="1" ht="13">
      <c r="A1311" s="7" t="inlineStr">
        <is>
          <r>
            <t xml:space="preserve">E.17+19,65</t>
          </r>
        </is>
      </c>
      <c r="B1311" s="7" t="inlineStr"/>
      <c r="C1311" s="8" t="inlineStr">
        <is>
          <r>
            <t xml:space="preserve">COMPR*LARG</t>
          </r>
        </is>
      </c>
      <c r="D1311" s="9" t="n">
        <v>359.65</v>
      </c>
      <c r="E1311" s="9" t="n">
        <v>4.0</v>
      </c>
      <c r="F1311" s="10" t="n">
        <f>ROUND(D1311 * E1311,2)</f>
        <v>1438.6</v>
      </c>
      <c r="G1311" s="3" t="inlineStr"/>
      <c r="H1311" s="3" t="inlineStr"/>
      <c r="I1311" s="3" t="inlineStr"/>
      <c r="J1311" s="3" t="inlineStr"/>
    </row>
    <row r="1312" customHeight="1" ht="15">
      <c r="A1312" s="11" t="inlineStr"/>
      <c r="B1312" s="11" t="inlineStr"/>
      <c r="C1312" s="12" t="inlineStr"/>
      <c r="D1312" s="13" t="inlineStr"/>
      <c r="E1312" s="13" t="inlineStr"/>
      <c r="F1312" s="14" t="n">
        <f>ROUND(SUM(F1311:F1311),2)</f>
        <v>1438.6</v>
      </c>
      <c r="G1312" s="3" t="inlineStr"/>
      <c r="H1312" s="3" t="inlineStr"/>
      <c r="I1312" s="3" t="inlineStr"/>
      <c r="J1312" s="3" t="inlineStr"/>
    </row>
    <row r="1313" customHeight="1" ht="10">
      <c r="A1313" s="1" t="inlineStr"/>
      <c r="B1313" s="1" t="inlineStr"/>
      <c r="C1313" s="1" t="inlineStr"/>
      <c r="D1313" s="1" t="inlineStr"/>
      <c r="E1313" s="3" t="inlineStr"/>
      <c r="F1313" s="3" t="inlineStr"/>
      <c r="G1313" s="3" t="inlineStr"/>
      <c r="H1313" s="3" t="inlineStr"/>
      <c r="I1313" s="3" t="inlineStr"/>
      <c r="J1313" s="3" t="inlineStr"/>
    </row>
    <row r="1314" customHeight="1" ht="12">
      <c r="A1314" s="3" t="inlineStr"/>
      <c r="B1314" s="3" t="inlineStr"/>
      <c r="C1314" s="3" t="inlineStr"/>
      <c r="D1314" s="3" t="inlineStr"/>
      <c r="E1314" s="15" t="inlineStr">
        <f>"TOTAL DA MEMÓRIA DE CÁLCULO: "&amp;TEXT(J1309,"0,00")</f>
        <is>
          <r>
            <t xml:space="preserve">TOTAL DA MEMÓRIA DE CÁLCULO: 1.438,60</t>
          </r>
        </is>
      </c>
      <c r="F1314" s="15" t="inlineStr"/>
      <c r="G1314" s="15" t="inlineStr"/>
      <c r="H1314" s="15" t="inlineStr"/>
      <c r="I1314" s="15" t="inlineStr"/>
      <c r="J1314" s="15" t="inlineStr"/>
    </row>
    <row r="1315" customHeight="1" ht="10">
      <c r="A1315" s="1" t="inlineStr"/>
      <c r="B1315" s="1" t="inlineStr"/>
      <c r="C1315" s="1" t="inlineStr"/>
      <c r="D1315" s="1" t="inlineStr"/>
      <c r="E1315" s="1" t="inlineStr"/>
      <c r="F1315" s="3" t="inlineStr"/>
      <c r="G1315" s="3" t="inlineStr"/>
      <c r="H1315" s="3" t="inlineStr"/>
      <c r="I1315" s="3" t="inlineStr"/>
      <c r="J1315" s="3" t="inlineStr"/>
    </row>
    <row r="1316" customHeight="1" ht="43">
      <c r="A1316" s="2" t="inlineStr">
        <is>
          <r>
            <t xml:space="preserve">8.7.4</t>
          </r>
        </is>
      </c>
      <c r="B1316" s="2" t="inlineStr">
        <is>
          <r>
            <t xml:space="preserve">92398</t>
          </r>
        </is>
      </c>
      <c r="C1316" s="2" t="inlineStr">
        <is>
          <r>
            <t xml:space="preserve">EXECUÇÃO DE PAVIMENTO EM PISO INTERTRAVADO, COM BLOCO RETANGULAR COR NATURAL DE 20 X 10 CM, ESPESSURA 8 CM. AF_10/2022 (M2)</t>
          </r>
        </is>
      </c>
      <c r="D1316" s="2" t="inlineStr"/>
      <c r="E1316" s="2" t="inlineStr"/>
      <c r="F1316" s="2" t="inlineStr"/>
      <c r="G1316" s="2" t="inlineStr"/>
      <c r="H1316" s="2" t="inlineStr"/>
      <c r="I1316" s="2" t="inlineStr"/>
      <c r="J1316" s="4" t="n">
        <f>ROUND(SUM(F1319),2)</f>
        <v>273.33</v>
      </c>
    </row>
    <row r="1317" customHeight="1" ht="15">
      <c r="A1317" s="5" t="inlineStr"/>
      <c r="B1317" s="5" t="inlineStr"/>
      <c r="C1317" s="5" t="inlineStr"/>
      <c r="D1317" s="6" t="inlineStr">
        <is>
          <r>
            <t xml:space="preserve">COMPR</t>
          </r>
        </is>
      </c>
      <c r="E1317" s="6" t="inlineStr">
        <is>
          <r>
            <t xml:space="preserve">LARG</t>
          </r>
        </is>
      </c>
      <c r="F1317" s="6" t="inlineStr">
        <is>
          <r>
            <t xml:space="preserve">QTD</t>
          </r>
        </is>
      </c>
      <c r="G1317" s="3" t="inlineStr"/>
      <c r="H1317" s="3" t="inlineStr"/>
      <c r="I1317" s="3" t="inlineStr"/>
      <c r="J1317" s="3" t="inlineStr"/>
    </row>
    <row r="1318" customHeight="1" ht="19">
      <c r="A1318" s="7" t="inlineStr">
        <is>
          <r>
            <t xml:space="preserve">APLICADO DENTOR DA LINHA FERREA</t>
          </r>
        </is>
      </c>
      <c r="B1318" s="7" t="inlineStr"/>
      <c r="C1318" s="8" t="inlineStr">
        <is>
          <r>
            <t xml:space="preserve">COMPR*LARG</t>
          </r>
        </is>
      </c>
      <c r="D1318" s="9" t="n">
        <v>359.65</v>
      </c>
      <c r="E1318" s="9" t="n">
        <v>0.76</v>
      </c>
      <c r="F1318" s="10" t="n">
        <f>ROUND(D1318 * E1318,2)</f>
        <v>273.33</v>
      </c>
      <c r="G1318" s="3" t="inlineStr"/>
      <c r="H1318" s="3" t="inlineStr"/>
      <c r="I1318" s="3" t="inlineStr"/>
      <c r="J1318" s="3" t="inlineStr"/>
    </row>
    <row r="1319" customHeight="1" ht="15">
      <c r="A1319" s="11" t="inlineStr"/>
      <c r="B1319" s="11" t="inlineStr"/>
      <c r="C1319" s="12" t="inlineStr"/>
      <c r="D1319" s="13" t="inlineStr"/>
      <c r="E1319" s="13" t="inlineStr"/>
      <c r="F1319" s="14" t="n">
        <f>ROUND(SUM(F1318:F1318),2)</f>
        <v>273.33</v>
      </c>
      <c r="G1319" s="3" t="inlineStr"/>
      <c r="H1319" s="3" t="inlineStr"/>
      <c r="I1319" s="3" t="inlineStr"/>
      <c r="J1319" s="3" t="inlineStr"/>
    </row>
    <row r="1320" customHeight="1" ht="10">
      <c r="A1320" s="1" t="inlineStr"/>
      <c r="B1320" s="1" t="inlineStr"/>
      <c r="C1320" s="1" t="inlineStr"/>
      <c r="D1320" s="1" t="inlineStr"/>
      <c r="E1320" s="3" t="inlineStr"/>
      <c r="F1320" s="3" t="inlineStr"/>
      <c r="G1320" s="3" t="inlineStr"/>
      <c r="H1320" s="3" t="inlineStr"/>
      <c r="I1320" s="3" t="inlineStr"/>
      <c r="J1320" s="3" t="inlineStr"/>
    </row>
    <row r="1321" customHeight="1" ht="12">
      <c r="A1321" s="3" t="inlineStr"/>
      <c r="B1321" s="3" t="inlineStr"/>
      <c r="C1321" s="3" t="inlineStr"/>
      <c r="D1321" s="3" t="inlineStr"/>
      <c r="E1321" s="15" t="inlineStr">
        <f>"TOTAL DA MEMÓRIA DE CÁLCULO: "&amp;TEXT(J1316,"0,00")</f>
        <is>
          <r>
            <t xml:space="preserve">TOTAL DA MEMÓRIA DE CÁLCULO: 273,33</t>
          </r>
        </is>
      </c>
      <c r="F1321" s="15" t="inlineStr"/>
      <c r="G1321" s="15" t="inlineStr"/>
      <c r="H1321" s="15" t="inlineStr"/>
      <c r="I1321" s="15" t="inlineStr"/>
      <c r="J1321" s="15" t="inlineStr"/>
    </row>
    <row r="1322" customHeight="1" ht="10">
      <c r="A1322" s="1" t="inlineStr"/>
      <c r="B1322" s="1" t="inlineStr"/>
      <c r="C1322" s="1" t="inlineStr"/>
      <c r="D1322" s="1" t="inlineStr"/>
      <c r="E1322" s="1" t="inlineStr"/>
      <c r="F1322" s="3" t="inlineStr"/>
      <c r="G1322" s="3" t="inlineStr"/>
      <c r="H1322" s="3" t="inlineStr"/>
      <c r="I1322" s="3" t="inlineStr"/>
      <c r="J1322" s="3" t="inlineStr"/>
    </row>
    <row r="1323" customHeight="1" ht="31">
      <c r="A1323" s="2" t="inlineStr">
        <is>
          <r>
            <t xml:space="preserve">8.7.5</t>
          </r>
        </is>
      </c>
      <c r="B1323" s="2" t="inlineStr">
        <is>
          <r>
            <t xml:space="preserve">94287</t>
          </r>
        </is>
      </c>
      <c r="C1323" s="2" t="inlineStr">
        <is>
          <r>
            <t xml:space="preserve">EXECUÇÃO DE SARJETA DE CONCRETO USINADO, MOLDADA IN LOCO EM TRECHO RETO, 30 CM BASE X 10 CM ALTURA. AF_01/2024 (M)</t>
          </r>
        </is>
      </c>
      <c r="D1323" s="2" t="inlineStr"/>
      <c r="E1323" s="2" t="inlineStr"/>
      <c r="F1323" s="2" t="inlineStr"/>
      <c r="G1323" s="2" t="inlineStr"/>
      <c r="H1323" s="2" t="inlineStr"/>
      <c r="I1323" s="2" t="inlineStr"/>
      <c r="J1323" s="4" t="n">
        <f>ROUND(SUM(F1326),2)</f>
        <v>719.3</v>
      </c>
    </row>
    <row r="1324" customHeight="1" ht="15">
      <c r="A1324" s="5" t="inlineStr"/>
      <c r="B1324" s="5" t="inlineStr"/>
      <c r="C1324" s="5" t="inlineStr"/>
      <c r="D1324" s="6" t="inlineStr">
        <is>
          <r>
            <t xml:space="preserve">COMPR</t>
          </r>
        </is>
      </c>
      <c r="E1324" s="6" t="inlineStr">
        <is>
          <r>
            <t xml:space="preserve">QUANT</t>
          </r>
        </is>
      </c>
      <c r="F1324" s="6" t="inlineStr">
        <is>
          <r>
            <t xml:space="preserve">QTD</t>
          </r>
        </is>
      </c>
      <c r="G1324" s="3" t="inlineStr"/>
      <c r="H1324" s="3" t="inlineStr"/>
      <c r="I1324" s="3" t="inlineStr"/>
      <c r="J1324" s="3" t="inlineStr"/>
    </row>
    <row r="1325" customHeight="1" ht="13">
      <c r="A1325" s="7" t="inlineStr">
        <is>
          <r>
            <t xml:space="preserve">E.17+19,65</t>
          </r>
        </is>
      </c>
      <c r="B1325" s="7" t="inlineStr"/>
      <c r="C1325" s="8" t="inlineStr">
        <is>
          <r>
            <t xml:space="preserve">COMPR*QUANT</t>
          </r>
        </is>
      </c>
      <c r="D1325" s="9" t="n">
        <v>359.65</v>
      </c>
      <c r="E1325" s="9" t="n">
        <v>2.0</v>
      </c>
      <c r="F1325" s="10" t="n">
        <f>ROUND(D1325 * E1325,2)</f>
        <v>719.3</v>
      </c>
      <c r="G1325" s="3" t="inlineStr"/>
      <c r="H1325" s="3" t="inlineStr"/>
      <c r="I1325" s="3" t="inlineStr"/>
      <c r="J1325" s="3" t="inlineStr"/>
    </row>
    <row r="1326" customHeight="1" ht="15">
      <c r="A1326" s="11" t="inlineStr"/>
      <c r="B1326" s="11" t="inlineStr"/>
      <c r="C1326" s="12" t="inlineStr"/>
      <c r="D1326" s="13" t="inlineStr"/>
      <c r="E1326" s="13" t="inlineStr"/>
      <c r="F1326" s="14" t="n">
        <f>ROUND(SUM(F1325:F1325),2)</f>
        <v>719.3</v>
      </c>
      <c r="G1326" s="3" t="inlineStr"/>
      <c r="H1326" s="3" t="inlineStr"/>
      <c r="I1326" s="3" t="inlineStr"/>
      <c r="J1326" s="3" t="inlineStr"/>
    </row>
    <row r="1327" customHeight="1" ht="10">
      <c r="A1327" s="1" t="inlineStr"/>
      <c r="B1327" s="1" t="inlineStr"/>
      <c r="C1327" s="1" t="inlineStr"/>
      <c r="D1327" s="1" t="inlineStr"/>
      <c r="E1327" s="3" t="inlineStr"/>
      <c r="F1327" s="3" t="inlineStr"/>
      <c r="G1327" s="3" t="inlineStr"/>
      <c r="H1327" s="3" t="inlineStr"/>
      <c r="I1327" s="3" t="inlineStr"/>
      <c r="J1327" s="3" t="inlineStr"/>
    </row>
    <row r="1328" customHeight="1" ht="12">
      <c r="A1328" s="3" t="inlineStr"/>
      <c r="B1328" s="3" t="inlineStr"/>
      <c r="C1328" s="3" t="inlineStr"/>
      <c r="D1328" s="3" t="inlineStr"/>
      <c r="E1328" s="15" t="inlineStr">
        <f>"TOTAL DA MEMÓRIA DE CÁLCULO: "&amp;TEXT(J1323,"0,00")</f>
        <is>
          <r>
            <t xml:space="preserve">TOTAL DA MEMÓRIA DE CÁLCULO: 719,30</t>
          </r>
        </is>
      </c>
      <c r="F1328" s="15" t="inlineStr"/>
      <c r="G1328" s="15" t="inlineStr"/>
      <c r="H1328" s="15" t="inlineStr"/>
      <c r="I1328" s="15" t="inlineStr"/>
      <c r="J1328" s="15" t="inlineStr"/>
    </row>
    <row r="1329" customHeight="1" ht="10">
      <c r="A1329" s="1" t="inlineStr"/>
      <c r="B1329" s="1" t="inlineStr"/>
      <c r="C1329" s="1" t="inlineStr"/>
      <c r="D1329" s="1" t="inlineStr"/>
      <c r="E1329" s="1" t="inlineStr"/>
      <c r="F1329" s="3" t="inlineStr"/>
      <c r="G1329" s="3" t="inlineStr"/>
      <c r="H1329" s="3" t="inlineStr"/>
      <c r="I1329" s="3" t="inlineStr"/>
      <c r="J1329" s="3" t="inlineStr"/>
    </row>
    <row r="1330" customHeight="1" ht="20">
      <c r="A1330" s="2" t="inlineStr">
        <is>
          <r>
            <t xml:space="preserve">8.8. MURO DE ARRIMO</t>
          </r>
        </is>
      </c>
      <c r="B1330" s="2" t="inlineStr"/>
      <c r="C1330" s="2" t="inlineStr"/>
      <c r="D1330" s="2" t="inlineStr"/>
      <c r="E1330" s="2" t="inlineStr"/>
      <c r="F1330" s="2" t="inlineStr"/>
      <c r="G1330" s="2" t="inlineStr"/>
      <c r="H1330" s="2" t="inlineStr"/>
      <c r="I1330" s="2" t="inlineStr"/>
      <c r="J1330" s="2" t="inlineStr"/>
    </row>
    <row r="1331" customHeight="1" ht="10">
      <c r="A1331" s="1" t="inlineStr"/>
      <c r="B1331" s="1" t="inlineStr"/>
      <c r="C1331" s="1" t="inlineStr"/>
      <c r="D1331" s="1" t="inlineStr"/>
      <c r="E1331" s="3" t="inlineStr"/>
      <c r="F1331" s="3" t="inlineStr"/>
      <c r="G1331" s="3" t="inlineStr"/>
      <c r="H1331" s="3" t="inlineStr"/>
      <c r="I1331" s="3" t="inlineStr"/>
      <c r="J1331" s="3" t="inlineStr"/>
    </row>
    <row r="1332" customHeight="1" ht="20">
      <c r="A1332" s="2" t="inlineStr">
        <is>
          <r>
            <t xml:space="preserve">8.8.1</t>
          </r>
        </is>
      </c>
      <c r="B1332" s="2" t="inlineStr">
        <is>
          <r>
            <t xml:space="preserve">93358</t>
          </r>
        </is>
      </c>
      <c r="C1332" s="2" t="inlineStr">
        <is>
          <r>
            <t xml:space="preserve">ESCAVAÇÃO MANUAL DE VALA. AF_09/2024 (M3)</t>
          </r>
        </is>
      </c>
      <c r="D1332" s="2" t="inlineStr"/>
      <c r="E1332" s="2" t="inlineStr"/>
      <c r="F1332" s="2" t="inlineStr"/>
      <c r="G1332" s="2" t="inlineStr"/>
      <c r="H1332" s="2" t="inlineStr"/>
      <c r="I1332" s="2" t="inlineStr"/>
      <c r="J1332" s="4" t="n">
        <f>ROUND(SUM(G1336),2)</f>
        <v>27.5</v>
      </c>
    </row>
    <row r="1333" customHeight="1" ht="15">
      <c r="A1333" s="5" t="inlineStr"/>
      <c r="B1333" s="5" t="inlineStr"/>
      <c r="C1333" s="5" t="inlineStr"/>
      <c r="D1333" s="6" t="inlineStr">
        <is>
          <r>
            <t xml:space="preserve">COMPR</t>
          </r>
        </is>
      </c>
      <c r="E1333" s="6" t="inlineStr">
        <is>
          <r>
            <t xml:space="preserve">LARG</t>
          </r>
        </is>
      </c>
      <c r="F1333" s="6" t="inlineStr">
        <is>
          <r>
            <t xml:space="preserve">ALT</t>
          </r>
        </is>
      </c>
      <c r="G1333" s="6" t="inlineStr">
        <is>
          <r>
            <t xml:space="preserve">QTD</t>
          </r>
        </is>
      </c>
      <c r="H1333" s="3" t="inlineStr"/>
      <c r="I1333" s="3" t="inlineStr"/>
      <c r="J1333" s="3" t="inlineStr"/>
    </row>
    <row r="1334" customHeight="1" ht="13">
      <c r="A1334" s="7" t="inlineStr">
        <is>
          <r>
            <t xml:space="preserve">Muro 01</t>
          </r>
        </is>
      </c>
      <c r="B1334" s="7" t="inlineStr"/>
      <c r="C1334" s="8" t="inlineStr">
        <is>
          <r>
            <t xml:space="preserve">COMPR*LARG*ALT</t>
          </r>
        </is>
      </c>
      <c r="D1334" s="9" t="n">
        <v>20.0</v>
      </c>
      <c r="E1334" s="9" t="n">
        <v>1.0</v>
      </c>
      <c r="F1334" s="9" t="n">
        <v>0.55</v>
      </c>
      <c r="G1334" s="10" t="n">
        <f>ROUND(D1334 * E1334 * F1334,2)</f>
        <v>11.0</v>
      </c>
      <c r="H1334" s="3" t="inlineStr"/>
      <c r="I1334" s="3" t="inlineStr"/>
      <c r="J1334" s="3" t="inlineStr"/>
    </row>
    <row r="1335" customHeight="1" ht="13">
      <c r="A1335" s="7" t="inlineStr">
        <is>
          <r>
            <t xml:space="preserve">Muro 02</t>
          </r>
        </is>
      </c>
      <c r="B1335" s="7" t="inlineStr"/>
      <c r="C1335" s="8" t="inlineStr">
        <is>
          <r>
            <t xml:space="preserve">COMPR*LARG*ALT</t>
          </r>
        </is>
      </c>
      <c r="D1335" s="9" t="n">
        <v>30.0</v>
      </c>
      <c r="E1335" s="9" t="n">
        <v>1.0</v>
      </c>
      <c r="F1335" s="9" t="n">
        <v>0.55</v>
      </c>
      <c r="G1335" s="10" t="n">
        <f>ROUND(D1335 * E1335 * F1335,2)</f>
        <v>16.5</v>
      </c>
      <c r="H1335" s="3" t="inlineStr"/>
      <c r="I1335" s="3" t="inlineStr"/>
      <c r="J1335" s="3" t="inlineStr"/>
    </row>
    <row r="1336" customHeight="1" ht="15">
      <c r="A1336" s="11" t="inlineStr"/>
      <c r="B1336" s="11" t="inlineStr"/>
      <c r="C1336" s="12" t="inlineStr"/>
      <c r="D1336" s="13" t="inlineStr"/>
      <c r="E1336" s="13" t="inlineStr"/>
      <c r="F1336" s="13" t="inlineStr"/>
      <c r="G1336" s="14" t="n">
        <f>ROUND(SUM(G1334:G1335),2)</f>
        <v>27.5</v>
      </c>
      <c r="H1336" s="3" t="inlineStr"/>
      <c r="I1336" s="3" t="inlineStr"/>
      <c r="J1336" s="3" t="inlineStr"/>
    </row>
    <row r="1337" customHeight="1" ht="10">
      <c r="A1337" s="1" t="inlineStr"/>
      <c r="B1337" s="1" t="inlineStr"/>
      <c r="C1337" s="1" t="inlineStr"/>
      <c r="D1337" s="1" t="inlineStr"/>
      <c r="E1337" s="3" t="inlineStr"/>
      <c r="F1337" s="3" t="inlineStr"/>
      <c r="G1337" s="3" t="inlineStr"/>
      <c r="H1337" s="3" t="inlineStr"/>
      <c r="I1337" s="3" t="inlineStr"/>
      <c r="J1337" s="3" t="inlineStr"/>
    </row>
    <row r="1338" customHeight="1" ht="12">
      <c r="A1338" s="3" t="inlineStr"/>
      <c r="B1338" s="3" t="inlineStr"/>
      <c r="C1338" s="3" t="inlineStr"/>
      <c r="D1338" s="3" t="inlineStr"/>
      <c r="E1338" s="15" t="inlineStr">
        <f>"TOTAL DA MEMÓRIA DE CÁLCULO: "&amp;TEXT(J1332,"0,00")</f>
        <is>
          <r>
            <t xml:space="preserve">TOTAL DA MEMÓRIA DE CÁLCULO: 27,50</t>
          </r>
        </is>
      </c>
      <c r="F1338" s="15" t="inlineStr"/>
      <c r="G1338" s="15" t="inlineStr"/>
      <c r="H1338" s="15" t="inlineStr"/>
      <c r="I1338" s="15" t="inlineStr"/>
      <c r="J1338" s="15" t="inlineStr"/>
    </row>
    <row r="1339" customHeight="1" ht="10">
      <c r="A1339" s="1" t="inlineStr"/>
      <c r="B1339" s="1" t="inlineStr"/>
      <c r="C1339" s="1" t="inlineStr"/>
      <c r="D1339" s="1" t="inlineStr"/>
      <c r="E1339" s="1" t="inlineStr"/>
      <c r="F1339" s="3" t="inlineStr"/>
      <c r="G1339" s="3" t="inlineStr"/>
      <c r="H1339" s="3" t="inlineStr"/>
      <c r="I1339" s="3" t="inlineStr"/>
      <c r="J1339" s="3" t="inlineStr"/>
    </row>
    <row r="1340" customHeight="1" ht="31">
      <c r="A1340" s="2" t="inlineStr">
        <is>
          <r>
            <t xml:space="preserve">8.8.2</t>
          </r>
        </is>
      </c>
      <c r="B1340" s="2" t="inlineStr">
        <is>
          <r>
            <t xml:space="preserve">96616</t>
          </r>
        </is>
      </c>
      <c r="C1340" s="2" t="inlineStr">
        <is>
          <r>
            <t xml:space="preserve">LASTRO DE CONCRETO MAGRO, APLICADO EM BLOCOS DE COROAMENTO OU SAPATAS. AF_01/2024 (M3)</t>
          </r>
        </is>
      </c>
      <c r="D1340" s="2" t="inlineStr"/>
      <c r="E1340" s="2" t="inlineStr"/>
      <c r="F1340" s="2" t="inlineStr"/>
      <c r="G1340" s="2" t="inlineStr"/>
      <c r="H1340" s="2" t="inlineStr"/>
      <c r="I1340" s="2" t="inlineStr"/>
      <c r="J1340" s="4" t="n">
        <f>ROUND(SUM(G1344),2)</f>
        <v>2.5</v>
      </c>
    </row>
    <row r="1341" customHeight="1" ht="15">
      <c r="A1341" s="5" t="inlineStr"/>
      <c r="B1341" s="5" t="inlineStr"/>
      <c r="C1341" s="5" t="inlineStr"/>
      <c r="D1341" s="6" t="inlineStr">
        <is>
          <r>
            <t xml:space="preserve">COMPR</t>
          </r>
        </is>
      </c>
      <c r="E1341" s="6" t="inlineStr">
        <is>
          <r>
            <t xml:space="preserve">LARG</t>
          </r>
        </is>
      </c>
      <c r="F1341" s="6" t="inlineStr">
        <is>
          <r>
            <t xml:space="preserve">ALT</t>
          </r>
        </is>
      </c>
      <c r="G1341" s="6" t="inlineStr">
        <is>
          <r>
            <t xml:space="preserve">QTD</t>
          </r>
        </is>
      </c>
      <c r="H1341" s="3" t="inlineStr"/>
      <c r="I1341" s="3" t="inlineStr"/>
      <c r="J1341" s="3" t="inlineStr"/>
    </row>
    <row r="1342" customHeight="1" ht="13">
      <c r="A1342" s="7" t="inlineStr">
        <is>
          <r>
            <t xml:space="preserve">Muro 01</t>
          </r>
        </is>
      </c>
      <c r="B1342" s="7" t="inlineStr"/>
      <c r="C1342" s="8" t="inlineStr">
        <is>
          <r>
            <t xml:space="preserve">COMPR*LARG*ALT</t>
          </r>
        </is>
      </c>
      <c r="D1342" s="9" t="n">
        <v>20.0</v>
      </c>
      <c r="E1342" s="9" t="n">
        <v>1.0</v>
      </c>
      <c r="F1342" s="9" t="n">
        <v>0.05</v>
      </c>
      <c r="G1342" s="10" t="n">
        <f>ROUND(D1342 * E1342 * F1342,2)</f>
        <v>1.0</v>
      </c>
      <c r="H1342" s="3" t="inlineStr"/>
      <c r="I1342" s="3" t="inlineStr"/>
      <c r="J1342" s="3" t="inlineStr"/>
    </row>
    <row r="1343" customHeight="1" ht="13">
      <c r="A1343" s="7" t="inlineStr">
        <is>
          <r>
            <t xml:space="preserve">Muro 02</t>
          </r>
        </is>
      </c>
      <c r="B1343" s="7" t="inlineStr"/>
      <c r="C1343" s="8" t="inlineStr">
        <is>
          <r>
            <t xml:space="preserve">COMPR*LARG*ALT</t>
          </r>
        </is>
      </c>
      <c r="D1343" s="9" t="n">
        <v>30.0</v>
      </c>
      <c r="E1343" s="9" t="n">
        <v>1.0</v>
      </c>
      <c r="F1343" s="9" t="n">
        <v>0.05</v>
      </c>
      <c r="G1343" s="10" t="n">
        <f>ROUND(D1343 * E1343 * F1343,2)</f>
        <v>1.5</v>
      </c>
      <c r="H1343" s="3" t="inlineStr"/>
      <c r="I1343" s="3" t="inlineStr"/>
      <c r="J1343" s="3" t="inlineStr"/>
    </row>
    <row r="1344" customHeight="1" ht="15">
      <c r="A1344" s="11" t="inlineStr"/>
      <c r="B1344" s="11" t="inlineStr"/>
      <c r="C1344" s="12" t="inlineStr"/>
      <c r="D1344" s="13" t="inlineStr"/>
      <c r="E1344" s="13" t="inlineStr"/>
      <c r="F1344" s="13" t="inlineStr"/>
      <c r="G1344" s="14" t="n">
        <f>ROUND(SUM(G1342:G1343),2)</f>
        <v>2.5</v>
      </c>
      <c r="H1344" s="3" t="inlineStr"/>
      <c r="I1344" s="3" t="inlineStr"/>
      <c r="J1344" s="3" t="inlineStr"/>
    </row>
    <row r="1345" customHeight="1" ht="10">
      <c r="A1345" s="1" t="inlineStr"/>
      <c r="B1345" s="1" t="inlineStr"/>
      <c r="C1345" s="1" t="inlineStr"/>
      <c r="D1345" s="1" t="inlineStr"/>
      <c r="E1345" s="3" t="inlineStr"/>
      <c r="F1345" s="3" t="inlineStr"/>
      <c r="G1345" s="3" t="inlineStr"/>
      <c r="H1345" s="3" t="inlineStr"/>
      <c r="I1345" s="3" t="inlineStr"/>
      <c r="J1345" s="3" t="inlineStr"/>
    </row>
    <row r="1346" customHeight="1" ht="12">
      <c r="A1346" s="3" t="inlineStr"/>
      <c r="B1346" s="3" t="inlineStr"/>
      <c r="C1346" s="3" t="inlineStr"/>
      <c r="D1346" s="3" t="inlineStr"/>
      <c r="E1346" s="15" t="inlineStr">
        <f>"TOTAL DA MEMÓRIA DE CÁLCULO: "&amp;TEXT(J1340,"0,00")</f>
        <is>
          <r>
            <t xml:space="preserve">TOTAL DA MEMÓRIA DE CÁLCULO: 2,50</t>
          </r>
        </is>
      </c>
      <c r="F1346" s="15" t="inlineStr"/>
      <c r="G1346" s="15" t="inlineStr"/>
      <c r="H1346" s="15" t="inlineStr"/>
      <c r="I1346" s="15" t="inlineStr"/>
      <c r="J1346" s="15" t="inlineStr"/>
    </row>
    <row r="1347" customHeight="1" ht="10">
      <c r="A1347" s="1" t="inlineStr"/>
      <c r="B1347" s="1" t="inlineStr"/>
      <c r="C1347" s="1" t="inlineStr"/>
      <c r="D1347" s="1" t="inlineStr"/>
      <c r="E1347" s="1" t="inlineStr"/>
      <c r="F1347" s="3" t="inlineStr"/>
      <c r="G1347" s="3" t="inlineStr"/>
      <c r="H1347" s="3" t="inlineStr"/>
      <c r="I1347" s="3" t="inlineStr"/>
      <c r="J1347" s="3" t="inlineStr"/>
    </row>
    <row r="1348" customHeight="1" ht="43">
      <c r="A1348" s="2" t="inlineStr">
        <is>
          <r>
            <t xml:space="preserve">8.8.3</t>
          </r>
        </is>
      </c>
      <c r="B1348" s="2" t="inlineStr">
        <is>
          <r>
            <t xml:space="preserve">CP-02.08.01U-PMSLM</t>
          </r>
        </is>
      </c>
      <c r="C1348" s="2" t="inlineStr">
        <is>
          <r>
            <t xml:space="preserve">REGULARIZAÇÃO MANUAL DE TALUDE COM CORTE OU ATERRO ATÉ 20 CM DE ESPESSURA. (FONTE: COMPESA - PE - 2023.1 - 02.08.01U) (M2)</t>
          </r>
        </is>
      </c>
      <c r="D1348" s="2" t="inlineStr"/>
      <c r="E1348" s="2" t="inlineStr"/>
      <c r="F1348" s="2" t="inlineStr"/>
      <c r="G1348" s="2" t="inlineStr"/>
      <c r="H1348" s="2" t="inlineStr"/>
      <c r="I1348" s="2" t="inlineStr"/>
      <c r="J1348" s="4" t="n">
        <f>ROUND(SUM(F1352),2)</f>
        <v>50.0</v>
      </c>
    </row>
    <row r="1349" customHeight="1" ht="15">
      <c r="A1349" s="5" t="inlineStr"/>
      <c r="B1349" s="5" t="inlineStr"/>
      <c r="C1349" s="5" t="inlineStr"/>
      <c r="D1349" s="6" t="inlineStr">
        <is>
          <r>
            <t xml:space="preserve">COMPR</t>
          </r>
        </is>
      </c>
      <c r="E1349" s="6" t="inlineStr">
        <is>
          <r>
            <t xml:space="preserve">LARG</t>
          </r>
        </is>
      </c>
      <c r="F1349" s="6" t="inlineStr">
        <is>
          <r>
            <t xml:space="preserve">QTD</t>
          </r>
        </is>
      </c>
      <c r="G1349" s="3" t="inlineStr"/>
      <c r="H1349" s="3" t="inlineStr"/>
      <c r="I1349" s="3" t="inlineStr"/>
      <c r="J1349" s="3" t="inlineStr"/>
    </row>
    <row r="1350" customHeight="1" ht="13">
      <c r="A1350" s="7" t="inlineStr">
        <is>
          <r>
            <t xml:space="preserve">Muro 01</t>
          </r>
        </is>
      </c>
      <c r="B1350" s="7" t="inlineStr"/>
      <c r="C1350" s="8" t="inlineStr">
        <is>
          <r>
            <t xml:space="preserve">COMPR*LARG</t>
          </r>
        </is>
      </c>
      <c r="D1350" s="9" t="n">
        <v>20.0</v>
      </c>
      <c r="E1350" s="9" t="n">
        <v>1.0</v>
      </c>
      <c r="F1350" s="10" t="n">
        <f>ROUND(D1350 * E1350,2)</f>
        <v>20.0</v>
      </c>
      <c r="G1350" s="3" t="inlineStr"/>
      <c r="H1350" s="3" t="inlineStr"/>
      <c r="I1350" s="3" t="inlineStr"/>
      <c r="J1350" s="3" t="inlineStr"/>
    </row>
    <row r="1351" customHeight="1" ht="13">
      <c r="A1351" s="7" t="inlineStr">
        <is>
          <r>
            <t xml:space="preserve">Muro 02</t>
          </r>
        </is>
      </c>
      <c r="B1351" s="7" t="inlineStr"/>
      <c r="C1351" s="8" t="inlineStr">
        <is>
          <r>
            <t xml:space="preserve">COMPR*LARG</t>
          </r>
        </is>
      </c>
      <c r="D1351" s="9" t="n">
        <v>30.0</v>
      </c>
      <c r="E1351" s="9" t="n">
        <v>1.0</v>
      </c>
      <c r="F1351" s="10" t="n">
        <f>ROUND(D1351 * E1351,2)</f>
        <v>30.0</v>
      </c>
      <c r="G1351" s="3" t="inlineStr"/>
      <c r="H1351" s="3" t="inlineStr"/>
      <c r="I1351" s="3" t="inlineStr"/>
      <c r="J1351" s="3" t="inlineStr"/>
    </row>
    <row r="1352" customHeight="1" ht="15">
      <c r="A1352" s="11" t="inlineStr"/>
      <c r="B1352" s="11" t="inlineStr"/>
      <c r="C1352" s="12" t="inlineStr"/>
      <c r="D1352" s="13" t="inlineStr"/>
      <c r="E1352" s="13" t="inlineStr"/>
      <c r="F1352" s="14" t="n">
        <f>ROUND(SUM(F1350:F1351),2)</f>
        <v>50.0</v>
      </c>
      <c r="G1352" s="3" t="inlineStr"/>
      <c r="H1352" s="3" t="inlineStr"/>
      <c r="I1352" s="3" t="inlineStr"/>
      <c r="J1352" s="3" t="inlineStr"/>
    </row>
    <row r="1353" customHeight="1" ht="10">
      <c r="A1353" s="1" t="inlineStr"/>
      <c r="B1353" s="1" t="inlineStr"/>
      <c r="C1353" s="1" t="inlineStr"/>
      <c r="D1353" s="1" t="inlineStr"/>
      <c r="E1353" s="3" t="inlineStr"/>
      <c r="F1353" s="3" t="inlineStr"/>
      <c r="G1353" s="3" t="inlineStr"/>
      <c r="H1353" s="3" t="inlineStr"/>
      <c r="I1353" s="3" t="inlineStr"/>
      <c r="J1353" s="3" t="inlineStr"/>
    </row>
    <row r="1354" customHeight="1" ht="12">
      <c r="A1354" s="3" t="inlineStr"/>
      <c r="B1354" s="3" t="inlineStr"/>
      <c r="C1354" s="3" t="inlineStr"/>
      <c r="D1354" s="3" t="inlineStr"/>
      <c r="E1354" s="15" t="inlineStr">
        <f>"TOTAL DA MEMÓRIA DE CÁLCULO: "&amp;TEXT(J1348,"0,00")</f>
        <is>
          <r>
            <t xml:space="preserve">TOTAL DA MEMÓRIA DE CÁLCULO: 50,00</t>
          </r>
        </is>
      </c>
      <c r="F1354" s="15" t="inlineStr"/>
      <c r="G1354" s="15" t="inlineStr"/>
      <c r="H1354" s="15" t="inlineStr"/>
      <c r="I1354" s="15" t="inlineStr"/>
      <c r="J1354" s="15" t="inlineStr"/>
    </row>
    <row r="1355" customHeight="1" ht="10">
      <c r="A1355" s="1" t="inlineStr"/>
      <c r="B1355" s="1" t="inlineStr"/>
      <c r="C1355" s="1" t="inlineStr"/>
      <c r="D1355" s="1" t="inlineStr"/>
      <c r="E1355" s="1" t="inlineStr"/>
      <c r="F1355" s="3" t="inlineStr"/>
      <c r="G1355" s="3" t="inlineStr"/>
      <c r="H1355" s="3" t="inlineStr"/>
      <c r="I1355" s="3" t="inlineStr"/>
      <c r="J1355" s="3" t="inlineStr"/>
    </row>
    <row r="1356" customHeight="1" ht="43">
      <c r="A1356" s="2" t="inlineStr">
        <is>
          <r>
            <t xml:space="preserve">8.8.4</t>
          </r>
        </is>
      </c>
      <c r="B1356" s="2" t="inlineStr">
        <is>
          <r>
            <t xml:space="preserve">103800</t>
          </r>
        </is>
      </c>
      <c r="C1356" s="2" t="inlineStr">
        <is>
          <r>
            <t xml:space="preserve">PEDRA ARGAMASSADA COM CIMENTO E AREIA 1:3, 40% DE ARGAMASSA EM VOLUME - AREIA E PEDRA DE MÃO COMERCIAIS - FORNECIMENTO E ASSENTAMENTO. AF_08/2022 (M3)</t>
          </r>
        </is>
      </c>
      <c r="D1356" s="2" t="inlineStr"/>
      <c r="E1356" s="2" t="inlineStr"/>
      <c r="F1356" s="2" t="inlineStr"/>
      <c r="G1356" s="2" t="inlineStr"/>
      <c r="H1356" s="2" t="inlineStr"/>
      <c r="I1356" s="2" t="inlineStr"/>
      <c r="J1356" s="4" t="n">
        <f>ROUND(SUM(G1362),2)</f>
        <v>95.0</v>
      </c>
    </row>
    <row r="1357" customHeight="1" ht="15">
      <c r="A1357" s="5" t="inlineStr"/>
      <c r="B1357" s="5" t="inlineStr"/>
      <c r="C1357" s="5" t="inlineStr"/>
      <c r="D1357" s="6" t="inlineStr">
        <is>
          <r>
            <t xml:space="preserve">COMPR</t>
          </r>
        </is>
      </c>
      <c r="E1357" s="6" t="inlineStr">
        <is>
          <r>
            <t xml:space="preserve">LARG</t>
          </r>
        </is>
      </c>
      <c r="F1357" s="6" t="inlineStr">
        <is>
          <r>
            <t xml:space="preserve">ALT</t>
          </r>
        </is>
      </c>
      <c r="G1357" s="6" t="inlineStr">
        <is>
          <r>
            <t xml:space="preserve">QTD</t>
          </r>
        </is>
      </c>
      <c r="H1357" s="3" t="inlineStr"/>
      <c r="I1357" s="3" t="inlineStr"/>
      <c r="J1357" s="3" t="inlineStr"/>
    </row>
    <row r="1358" customHeight="1" ht="13">
      <c r="A1358" s="7" t="inlineStr">
        <is>
          <r>
            <t xml:space="preserve">Muro 01</t>
          </r>
        </is>
      </c>
      <c r="B1358" s="7" t="inlineStr"/>
      <c r="C1358" s="8" t="inlineStr">
        <is>
          <r>
            <t xml:space="preserve">COMPR*LARG*ALT</t>
          </r>
        </is>
      </c>
      <c r="D1358" s="9" t="n">
        <v>20.0</v>
      </c>
      <c r="E1358" s="9" t="n">
        <v>1.0</v>
      </c>
      <c r="F1358" s="9" t="n">
        <v>0.5</v>
      </c>
      <c r="G1358" s="10" t="n">
        <f>ROUND(D1358 * E1358 * F1358,2)</f>
        <v>10.0</v>
      </c>
      <c r="H1358" s="3" t="inlineStr"/>
      <c r="I1358" s="3" t="inlineStr"/>
      <c r="J1358" s="3" t="inlineStr"/>
    </row>
    <row r="1359" customHeight="1" ht="13">
      <c r="A1359" s="7" t="inlineStr">
        <is>
          <r>
            <t xml:space="preserve">Muro 01</t>
          </r>
        </is>
      </c>
      <c r="B1359" s="7" t="inlineStr"/>
      <c r="C1359" s="8" t="inlineStr">
        <is>
          <r>
            <t xml:space="preserve">COMPR*LARG*ALT</t>
          </r>
        </is>
      </c>
      <c r="D1359" s="9" t="n">
        <v>20.0</v>
      </c>
      <c r="E1359" s="9" t="n">
        <v>0.7</v>
      </c>
      <c r="F1359" s="9" t="n">
        <v>2.0</v>
      </c>
      <c r="G1359" s="10" t="n">
        <f>ROUND(D1359 * E1359 * F1359,2)</f>
        <v>28.0</v>
      </c>
      <c r="H1359" s="3" t="inlineStr"/>
      <c r="I1359" s="3" t="inlineStr"/>
      <c r="J1359" s="3" t="inlineStr"/>
    </row>
    <row r="1360" customHeight="1" ht="13">
      <c r="A1360" s="7" t="inlineStr">
        <is>
          <r>
            <t xml:space="preserve">Muro 02</t>
          </r>
        </is>
      </c>
      <c r="B1360" s="7" t="inlineStr"/>
      <c r="C1360" s="8" t="inlineStr">
        <is>
          <r>
            <t xml:space="preserve">COMPR*LARG*ALT</t>
          </r>
        </is>
      </c>
      <c r="D1360" s="9" t="n">
        <v>30.0</v>
      </c>
      <c r="E1360" s="9" t="n">
        <v>1.0</v>
      </c>
      <c r="F1360" s="9" t="n">
        <v>0.5</v>
      </c>
      <c r="G1360" s="10" t="n">
        <f>ROUND(D1360 * E1360 * F1360,2)</f>
        <v>15.0</v>
      </c>
      <c r="H1360" s="3" t="inlineStr"/>
      <c r="I1360" s="3" t="inlineStr"/>
      <c r="J1360" s="3" t="inlineStr"/>
    </row>
    <row r="1361" customHeight="1" ht="13">
      <c r="A1361" s="7" t="inlineStr">
        <is>
          <r>
            <t xml:space="preserve">Muro 02</t>
          </r>
        </is>
      </c>
      <c r="B1361" s="7" t="inlineStr"/>
      <c r="C1361" s="8" t="inlineStr">
        <is>
          <r>
            <t xml:space="preserve">COMPR*LARG*ALT</t>
          </r>
        </is>
      </c>
      <c r="D1361" s="9" t="n">
        <v>30.0</v>
      </c>
      <c r="E1361" s="9" t="n">
        <v>0.7</v>
      </c>
      <c r="F1361" s="9" t="n">
        <v>2.0</v>
      </c>
      <c r="G1361" s="10" t="n">
        <f>ROUND(D1361 * E1361 * F1361,2)</f>
        <v>42.0</v>
      </c>
      <c r="H1361" s="3" t="inlineStr"/>
      <c r="I1361" s="3" t="inlineStr"/>
      <c r="J1361" s="3" t="inlineStr"/>
    </row>
    <row r="1362" customHeight="1" ht="15">
      <c r="A1362" s="11" t="inlineStr"/>
      <c r="B1362" s="11" t="inlineStr"/>
      <c r="C1362" s="12" t="inlineStr"/>
      <c r="D1362" s="13" t="inlineStr"/>
      <c r="E1362" s="13" t="inlineStr"/>
      <c r="F1362" s="13" t="inlineStr"/>
      <c r="G1362" s="14" t="n">
        <f>ROUND(SUM(G1358:G1361),2)</f>
        <v>95.0</v>
      </c>
      <c r="H1362" s="3" t="inlineStr"/>
      <c r="I1362" s="3" t="inlineStr"/>
      <c r="J1362" s="3" t="inlineStr"/>
    </row>
    <row r="1363" customHeight="1" ht="10">
      <c r="A1363" s="1" t="inlineStr"/>
      <c r="B1363" s="1" t="inlineStr"/>
      <c r="C1363" s="1" t="inlineStr"/>
      <c r="D1363" s="1" t="inlineStr"/>
      <c r="E1363" s="3" t="inlineStr"/>
      <c r="F1363" s="3" t="inlineStr"/>
      <c r="G1363" s="3" t="inlineStr"/>
      <c r="H1363" s="3" t="inlineStr"/>
      <c r="I1363" s="3" t="inlineStr"/>
      <c r="J1363" s="3" t="inlineStr"/>
    </row>
    <row r="1364" customHeight="1" ht="12">
      <c r="A1364" s="3" t="inlineStr"/>
      <c r="B1364" s="3" t="inlineStr"/>
      <c r="C1364" s="3" t="inlineStr"/>
      <c r="D1364" s="3" t="inlineStr"/>
      <c r="E1364" s="15" t="inlineStr">
        <f>"TOTAL DA MEMÓRIA DE CÁLCULO: "&amp;TEXT(J1356,"0,00")</f>
        <is>
          <r>
            <t xml:space="preserve">TOTAL DA MEMÓRIA DE CÁLCULO: 95,00</t>
          </r>
        </is>
      </c>
      <c r="F1364" s="15" t="inlineStr"/>
      <c r="G1364" s="15" t="inlineStr"/>
      <c r="H1364" s="15" t="inlineStr"/>
      <c r="I1364" s="15" t="inlineStr"/>
      <c r="J1364" s="15" t="inlineStr"/>
    </row>
    <row r="1365" customHeight="1" ht="10">
      <c r="A1365" s="1" t="inlineStr"/>
      <c r="B1365" s="1" t="inlineStr"/>
      <c r="C1365" s="1" t="inlineStr"/>
      <c r="D1365" s="1" t="inlineStr"/>
      <c r="E1365" s="1" t="inlineStr"/>
      <c r="F1365" s="3" t="inlineStr"/>
      <c r="G1365" s="3" t="inlineStr"/>
      <c r="H1365" s="3" t="inlineStr"/>
      <c r="I1365" s="3" t="inlineStr"/>
      <c r="J1365" s="3" t="inlineStr"/>
    </row>
    <row r="1366" customHeight="1" ht="31">
      <c r="A1366" s="2" t="inlineStr">
        <is>
          <r>
            <t xml:space="preserve">8.8.5</t>
          </r>
        </is>
      </c>
      <c r="B1366" s="2" t="inlineStr">
        <is>
          <r>
            <t xml:space="preserve">102724</t>
          </r>
        </is>
      </c>
      <c r="C1366" s="2" t="inlineStr">
        <is>
          <r>
            <t xml:space="preserve">DRENO BARBACÃ, DN 100 MM, COM MATERIAL DRENANTE. AF_07/2021 (UN)</t>
          </r>
        </is>
      </c>
      <c r="D1366" s="2" t="inlineStr"/>
      <c r="E1366" s="2" t="inlineStr"/>
      <c r="F1366" s="2" t="inlineStr"/>
      <c r="G1366" s="2" t="inlineStr"/>
      <c r="H1366" s="2" t="inlineStr"/>
      <c r="I1366" s="2" t="inlineStr"/>
      <c r="J1366" s="4" t="n">
        <f>ROUND(SUM(E1369),2)</f>
        <v>50.0</v>
      </c>
    </row>
    <row r="1367" customHeight="1" ht="15">
      <c r="A1367" s="5" t="inlineStr"/>
      <c r="B1367" s="5" t="inlineStr"/>
      <c r="C1367" s="5" t="inlineStr"/>
      <c r="D1367" s="6" t="inlineStr">
        <is>
          <r>
            <t xml:space="preserve">QUANT</t>
          </r>
        </is>
      </c>
      <c r="E1367" s="6" t="inlineStr">
        <is>
          <r>
            <t xml:space="preserve">QTD</t>
          </r>
        </is>
      </c>
      <c r="F1367" s="3" t="inlineStr"/>
      <c r="G1367" s="3" t="inlineStr"/>
      <c r="H1367" s="3" t="inlineStr"/>
      <c r="I1367" s="3" t="inlineStr"/>
      <c r="J1367" s="3" t="inlineStr"/>
    </row>
    <row r="1368" customHeight="1" ht="13">
      <c r="A1368" s="7" t="inlineStr">
        <is>
          <r>
            <t xml:space="preserve">Muro</t>
          </r>
        </is>
      </c>
      <c r="B1368" s="7" t="inlineStr"/>
      <c r="C1368" s="8" t="inlineStr">
        <is>
          <r>
            <t xml:space="preserve">QUANT</t>
          </r>
        </is>
      </c>
      <c r="D1368" s="9" t="n">
        <v>50.0</v>
      </c>
      <c r="E1368" s="10" t="n">
        <f>ROUND(D1368,2)</f>
        <v>50.0</v>
      </c>
      <c r="F1368" s="3" t="inlineStr"/>
      <c r="G1368" s="3" t="inlineStr"/>
      <c r="H1368" s="3" t="inlineStr"/>
      <c r="I1368" s="3" t="inlineStr"/>
      <c r="J1368" s="3" t="inlineStr"/>
    </row>
    <row r="1369" customHeight="1" ht="15">
      <c r="A1369" s="11" t="inlineStr"/>
      <c r="B1369" s="11" t="inlineStr"/>
      <c r="C1369" s="12" t="inlineStr"/>
      <c r="D1369" s="13" t="inlineStr"/>
      <c r="E1369" s="14" t="n">
        <f>ROUND(SUM(E1368:E1368),2)</f>
        <v>50.0</v>
      </c>
      <c r="F1369" s="3" t="inlineStr"/>
      <c r="G1369" s="3" t="inlineStr"/>
      <c r="H1369" s="3" t="inlineStr"/>
      <c r="I1369" s="3" t="inlineStr"/>
      <c r="J1369" s="3" t="inlineStr"/>
    </row>
    <row r="1370" customHeight="1" ht="10">
      <c r="A1370" s="1" t="inlineStr"/>
      <c r="B1370" s="1" t="inlineStr"/>
      <c r="C1370" s="1" t="inlineStr"/>
      <c r="D1370" s="1" t="inlineStr"/>
      <c r="E1370" s="3" t="inlineStr"/>
      <c r="F1370" s="3" t="inlineStr"/>
      <c r="G1370" s="3" t="inlineStr"/>
      <c r="H1370" s="3" t="inlineStr"/>
      <c r="I1370" s="3" t="inlineStr"/>
      <c r="J1370" s="3" t="inlineStr"/>
    </row>
    <row r="1371" customHeight="1" ht="12">
      <c r="A1371" s="3" t="inlineStr"/>
      <c r="B1371" s="3" t="inlineStr"/>
      <c r="C1371" s="3" t="inlineStr"/>
      <c r="D1371" s="3" t="inlineStr"/>
      <c r="E1371" s="15" t="inlineStr">
        <f>"TOTAL DA MEMÓRIA DE CÁLCULO: "&amp;TEXT(J1366,"0,00")</f>
        <is>
          <r>
            <t xml:space="preserve">TOTAL DA MEMÓRIA DE CÁLCULO: 50,00</t>
          </r>
        </is>
      </c>
      <c r="F1371" s="15" t="inlineStr"/>
      <c r="G1371" s="15" t="inlineStr"/>
      <c r="H1371" s="15" t="inlineStr"/>
      <c r="I1371" s="15" t="inlineStr"/>
      <c r="J1371" s="15" t="inlineStr"/>
    </row>
    <row r="1372" customHeight="1" ht="10">
      <c r="A1372" s="1" t="inlineStr"/>
      <c r="B1372" s="1" t="inlineStr"/>
      <c r="C1372" s="1" t="inlineStr"/>
      <c r="D1372" s="1" t="inlineStr"/>
      <c r="E1372" s="1" t="inlineStr"/>
      <c r="F1372" s="3" t="inlineStr"/>
      <c r="G1372" s="3" t="inlineStr"/>
      <c r="H1372" s="3" t="inlineStr"/>
      <c r="I1372" s="3" t="inlineStr"/>
      <c r="J1372" s="3" t="inlineStr"/>
    </row>
    <row r="1373" customHeight="1" ht="31">
      <c r="A1373" s="2" t="inlineStr">
        <is>
          <r>
            <t xml:space="preserve">8.8.6</t>
          </r>
        </is>
      </c>
      <c r="B1373" s="2" t="inlineStr">
        <is>
          <r>
            <t xml:space="preserve">102991</t>
          </r>
        </is>
      </c>
      <c r="C1373" s="2" t="inlineStr">
        <is>
          <r>
            <t xml:space="preserve">CANALETA MEIA CANA PRÉ-MOLDADA DE CONCRETO (D = 40 CM) - FORNECIMENTO E INSTALAÇÃO. AF_05/2025 (M)</t>
          </r>
        </is>
      </c>
      <c r="D1373" s="2" t="inlineStr"/>
      <c r="E1373" s="2" t="inlineStr"/>
      <c r="F1373" s="2" t="inlineStr"/>
      <c r="G1373" s="2" t="inlineStr"/>
      <c r="H1373" s="2" t="inlineStr"/>
      <c r="I1373" s="2" t="inlineStr"/>
      <c r="J1373" s="4" t="n">
        <f>ROUND(SUM(E1377),2)</f>
        <v>50.0</v>
      </c>
    </row>
    <row r="1374" customHeight="1" ht="15">
      <c r="A1374" s="5" t="inlineStr"/>
      <c r="B1374" s="5" t="inlineStr"/>
      <c r="C1374" s="5" t="inlineStr"/>
      <c r="D1374" s="6" t="inlineStr">
        <is>
          <r>
            <t xml:space="preserve">COMPR</t>
          </r>
        </is>
      </c>
      <c r="E1374" s="6" t="inlineStr">
        <is>
          <r>
            <t xml:space="preserve">QTD</t>
          </r>
        </is>
      </c>
      <c r="F1374" s="3" t="inlineStr"/>
      <c r="G1374" s="3" t="inlineStr"/>
      <c r="H1374" s="3" t="inlineStr"/>
      <c r="I1374" s="3" t="inlineStr"/>
      <c r="J1374" s="3" t="inlineStr"/>
    </row>
    <row r="1375" customHeight="1" ht="13">
      <c r="A1375" s="7" t="inlineStr">
        <is>
          <r>
            <t xml:space="preserve">Muro 01</t>
          </r>
        </is>
      </c>
      <c r="B1375" s="7" t="inlineStr"/>
      <c r="C1375" s="8" t="inlineStr">
        <is>
          <r>
            <t xml:space="preserve">COMPR</t>
          </r>
        </is>
      </c>
      <c r="D1375" s="9" t="n">
        <v>20.0</v>
      </c>
      <c r="E1375" s="10" t="n">
        <f>ROUND(D1375,2)</f>
        <v>20.0</v>
      </c>
      <c r="F1375" s="3" t="inlineStr"/>
      <c r="G1375" s="3" t="inlineStr"/>
      <c r="H1375" s="3" t="inlineStr"/>
      <c r="I1375" s="3" t="inlineStr"/>
      <c r="J1375" s="3" t="inlineStr"/>
    </row>
    <row r="1376" customHeight="1" ht="13">
      <c r="A1376" s="7" t="inlineStr">
        <is>
          <r>
            <t xml:space="preserve">Muro 02</t>
          </r>
        </is>
      </c>
      <c r="B1376" s="7" t="inlineStr"/>
      <c r="C1376" s="8" t="inlineStr">
        <is>
          <r>
            <t xml:space="preserve">COMPR</t>
          </r>
        </is>
      </c>
      <c r="D1376" s="9" t="n">
        <v>30.0</v>
      </c>
      <c r="E1376" s="10" t="n">
        <f>ROUND(D1376,2)</f>
        <v>30.0</v>
      </c>
      <c r="F1376" s="3" t="inlineStr"/>
      <c r="G1376" s="3" t="inlineStr"/>
      <c r="H1376" s="3" t="inlineStr"/>
      <c r="I1376" s="3" t="inlineStr"/>
      <c r="J1376" s="3" t="inlineStr"/>
    </row>
    <row r="1377" customHeight="1" ht="15">
      <c r="A1377" s="11" t="inlineStr"/>
      <c r="B1377" s="11" t="inlineStr"/>
      <c r="C1377" s="12" t="inlineStr"/>
      <c r="D1377" s="13" t="inlineStr"/>
      <c r="E1377" s="14" t="n">
        <f>ROUND(SUM(E1375:E1376),2)</f>
        <v>50.0</v>
      </c>
      <c r="F1377" s="3" t="inlineStr"/>
      <c r="G1377" s="3" t="inlineStr"/>
      <c r="H1377" s="3" t="inlineStr"/>
      <c r="I1377" s="3" t="inlineStr"/>
      <c r="J1377" s="3" t="inlineStr"/>
    </row>
    <row r="1378" customHeight="1" ht="10">
      <c r="A1378" s="1" t="inlineStr"/>
      <c r="B1378" s="1" t="inlineStr"/>
      <c r="C1378" s="1" t="inlineStr"/>
      <c r="D1378" s="1" t="inlineStr"/>
      <c r="E1378" s="3" t="inlineStr"/>
      <c r="F1378" s="3" t="inlineStr"/>
      <c r="G1378" s="3" t="inlineStr"/>
      <c r="H1378" s="3" t="inlineStr"/>
      <c r="I1378" s="3" t="inlineStr"/>
      <c r="J1378" s="3" t="inlineStr"/>
    </row>
    <row r="1379" customHeight="1" ht="12">
      <c r="A1379" s="3" t="inlineStr"/>
      <c r="B1379" s="3" t="inlineStr"/>
      <c r="C1379" s="3" t="inlineStr"/>
      <c r="D1379" s="3" t="inlineStr"/>
      <c r="E1379" s="15" t="inlineStr">
        <f>"TOTAL DA MEMÓRIA DE CÁLCULO: "&amp;TEXT(J1373,"0,00")</f>
        <is>
          <r>
            <t xml:space="preserve">TOTAL DA MEMÓRIA DE CÁLCULO: 50,00</t>
          </r>
        </is>
      </c>
      <c r="F1379" s="15" t="inlineStr"/>
      <c r="G1379" s="15" t="inlineStr"/>
      <c r="H1379" s="15" t="inlineStr"/>
      <c r="I1379" s="15" t="inlineStr"/>
      <c r="J1379" s="15" t="inlineStr"/>
    </row>
    <row r="1380" customHeight="1" ht="10">
      <c r="A1380" s="1" t="inlineStr"/>
      <c r="B1380" s="1" t="inlineStr"/>
      <c r="C1380" s="1" t="inlineStr"/>
      <c r="D1380" s="1" t="inlineStr"/>
      <c r="E1380" s="1" t="inlineStr"/>
      <c r="F1380" s="3" t="inlineStr"/>
      <c r="G1380" s="3" t="inlineStr"/>
      <c r="H1380" s="3" t="inlineStr"/>
      <c r="I1380" s="3" t="inlineStr"/>
      <c r="J1380" s="3" t="inlineStr"/>
    </row>
    <row r="1381" customHeight="1" ht="43">
      <c r="A1381" s="2" t="inlineStr">
        <is>
          <r>
            <t xml:space="preserve">8.8.7</t>
          </r>
        </is>
      </c>
      <c r="B1381" s="2" t="inlineStr">
        <is>
          <r>
            <t xml:space="preserve">CP-06.01.10-PMSLM</t>
          </r>
        </is>
      </c>
      <c r="C1381" s="2" t="inlineStr">
        <is>
          <r>
            <t xml:space="preserve">CARGA E TRANSP. MANUAL HORIZONTAL EM CARRO DE MAO, DE MATERIAIS A GRANEL, P/ DISTANCIAS ATE 30m (M3)</t>
          </r>
        </is>
      </c>
      <c r="D1381" s="2" t="inlineStr"/>
      <c r="E1381" s="2" t="inlineStr"/>
      <c r="F1381" s="2" t="inlineStr"/>
      <c r="G1381" s="2" t="inlineStr"/>
      <c r="H1381" s="2" t="inlineStr"/>
      <c r="I1381" s="2" t="inlineStr"/>
      <c r="J1381" s="4" t="n">
        <f>ROUND(SUM(E1384),2)</f>
        <v>95.0</v>
      </c>
    </row>
    <row r="1382" customHeight="1" ht="15">
      <c r="A1382" s="5" t="inlineStr"/>
      <c r="B1382" s="5" t="inlineStr"/>
      <c r="C1382" s="5" t="inlineStr"/>
      <c r="D1382" s="6" t="inlineStr">
        <is>
          <r>
            <t xml:space="preserve">VOL</t>
          </r>
        </is>
      </c>
      <c r="E1382" s="6" t="inlineStr">
        <is>
          <r>
            <t xml:space="preserve">QTD</t>
          </r>
        </is>
      </c>
      <c r="F1382" s="3" t="inlineStr"/>
      <c r="G1382" s="3" t="inlineStr"/>
      <c r="H1382" s="3" t="inlineStr"/>
      <c r="I1382" s="3" t="inlineStr"/>
      <c r="J1382" s="3" t="inlineStr"/>
    </row>
    <row r="1383" customHeight="1" ht="13">
      <c r="A1383" s="7" t="inlineStr">
        <is>
          <r>
            <t xml:space="preserve">Pedra rachão</t>
          </r>
        </is>
      </c>
      <c r="B1383" s="7" t="inlineStr"/>
      <c r="C1383" s="8" t="inlineStr">
        <is>
          <r>
            <t xml:space="preserve">VOL</t>
          </r>
        </is>
      </c>
      <c r="D1383" s="9" t="n">
        <v>95.0</v>
      </c>
      <c r="E1383" s="10" t="n">
        <f>ROUND(D1383,2)</f>
        <v>95.0</v>
      </c>
      <c r="F1383" s="3" t="inlineStr"/>
      <c r="G1383" s="3" t="inlineStr"/>
      <c r="H1383" s="3" t="inlineStr"/>
      <c r="I1383" s="3" t="inlineStr"/>
      <c r="J1383" s="3" t="inlineStr"/>
    </row>
    <row r="1384" customHeight="1" ht="15">
      <c r="A1384" s="11" t="inlineStr"/>
      <c r="B1384" s="11" t="inlineStr"/>
      <c r="C1384" s="12" t="inlineStr"/>
      <c r="D1384" s="13" t="inlineStr"/>
      <c r="E1384" s="14" t="n">
        <f>ROUND(SUM(E1383:E1383),2)</f>
        <v>95.0</v>
      </c>
      <c r="F1384" s="3" t="inlineStr"/>
      <c r="G1384" s="3" t="inlineStr"/>
      <c r="H1384" s="3" t="inlineStr"/>
      <c r="I1384" s="3" t="inlineStr"/>
      <c r="J1384" s="3" t="inlineStr"/>
    </row>
    <row r="1385" customHeight="1" ht="10">
      <c r="A1385" s="1" t="inlineStr"/>
      <c r="B1385" s="1" t="inlineStr"/>
      <c r="C1385" s="1" t="inlineStr"/>
      <c r="D1385" s="1" t="inlineStr"/>
      <c r="E1385" s="3" t="inlineStr"/>
      <c r="F1385" s="3" t="inlineStr"/>
      <c r="G1385" s="3" t="inlineStr"/>
      <c r="H1385" s="3" t="inlineStr"/>
      <c r="I1385" s="3" t="inlineStr"/>
      <c r="J1385" s="3" t="inlineStr"/>
    </row>
    <row r="1386" customHeight="1" ht="12">
      <c r="A1386" s="3" t="inlineStr"/>
      <c r="B1386" s="3" t="inlineStr"/>
      <c r="C1386" s="3" t="inlineStr"/>
      <c r="D1386" s="3" t="inlineStr"/>
      <c r="E1386" s="15" t="inlineStr">
        <f>"TOTAL DA MEMÓRIA DE CÁLCULO: "&amp;TEXT(J1381,"0,00")</f>
        <is>
          <r>
            <t xml:space="preserve">TOTAL DA MEMÓRIA DE CÁLCULO: 95,00</t>
          </r>
        </is>
      </c>
      <c r="F1386" s="15" t="inlineStr"/>
      <c r="G1386" s="15" t="inlineStr"/>
      <c r="H1386" s="15" t="inlineStr"/>
      <c r="I1386" s="15" t="inlineStr"/>
      <c r="J1386" s="15" t="inlineStr"/>
    </row>
    <row r="1387" customHeight="1" ht="10">
      <c r="A1387" s="1" t="inlineStr"/>
      <c r="B1387" s="1" t="inlineStr"/>
      <c r="C1387" s="1" t="inlineStr"/>
      <c r="D1387" s="1" t="inlineStr"/>
      <c r="E1387" s="1" t="inlineStr"/>
      <c r="F1387" s="3" t="inlineStr"/>
      <c r="G1387" s="3" t="inlineStr"/>
      <c r="H1387" s="3" t="inlineStr"/>
      <c r="I1387" s="3" t="inlineStr"/>
      <c r="J1387" s="3" t="inlineStr"/>
    </row>
    <row r="1388" customHeight="1" ht="55">
      <c r="A1388" s="2" t="inlineStr">
        <is>
          <r>
            <t xml:space="preserve">8.8.8</t>
          </r>
        </is>
      </c>
      <c r="B1388" s="2" t="inlineStr">
        <is>
          <r>
            <t xml:space="preserve">100974</t>
          </r>
        </is>
      </c>
      <c r="C1388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1388" s="2" t="inlineStr"/>
      <c r="E1388" s="2" t="inlineStr"/>
      <c r="F1388" s="2" t="inlineStr"/>
      <c r="G1388" s="2" t="inlineStr"/>
      <c r="H1388" s="2" t="inlineStr"/>
      <c r="I1388" s="2" t="inlineStr"/>
      <c r="J1388" s="4" t="n">
        <f>ROUND(SUM(H1392),2)</f>
        <v>145.5</v>
      </c>
    </row>
    <row r="1389" customHeight="1" ht="15">
      <c r="A1389" s="5" t="inlineStr"/>
      <c r="B1389" s="5" t="inlineStr"/>
      <c r="C1389" s="5" t="inlineStr"/>
      <c r="D1389" s="6" t="inlineStr">
        <is>
          <r>
            <t xml:space="preserve">VOL</t>
          </r>
        </is>
      </c>
      <c r="E1389" s="6" t="inlineStr">
        <is>
          <r>
            <t xml:space="preserve">ÁREA</t>
          </r>
        </is>
      </c>
      <c r="F1389" s="6" t="inlineStr">
        <is>
          <r>
            <t xml:space="preserve">ESPESSURA</t>
          </r>
        </is>
      </c>
      <c r="G1389" s="6" t="inlineStr">
        <is>
          <r>
            <t xml:space="preserve">EMPOL</t>
          </r>
        </is>
      </c>
      <c r="H1389" s="6" t="inlineStr">
        <is>
          <r>
            <t xml:space="preserve">QTD</t>
          </r>
        </is>
      </c>
      <c r="I1389" s="3" t="inlineStr"/>
      <c r="J1389" s="3" t="inlineStr"/>
    </row>
    <row r="1390" customHeight="1" ht="19">
      <c r="A1390" s="7" t="inlineStr">
        <is>
          <r>
            <t xml:space="preserve">ÁREA DE REGUL. ITEM 8.8.3</t>
          </r>
        </is>
      </c>
      <c r="B1390" s="7" t="inlineStr"/>
      <c r="C1390" s="8" t="inlineStr">
        <is>
          <r>
            <t xml:space="preserve">ÁREA*ESPESSURA*EMPOL</t>
          </r>
        </is>
      </c>
      <c r="D1390" s="9" t="n">
        <v>0.0</v>
      </c>
      <c r="E1390" s="9" t="n">
        <v>50.0</v>
      </c>
      <c r="F1390" s="9" t="n">
        <v>0.2</v>
      </c>
      <c r="G1390" s="9" t="n">
        <v>1.25</v>
      </c>
      <c r="H1390" s="10" t="n">
        <f>ROUND(E1390 * F1390 * G1390,2)</f>
        <v>12.5</v>
      </c>
      <c r="I1390" s="3" t="inlineStr"/>
      <c r="J1390" s="3" t="inlineStr"/>
    </row>
    <row r="1391" customHeight="1" ht="19">
      <c r="A1391" s="7" t="inlineStr">
        <is>
          <r>
            <t xml:space="preserve">PEDRA ARGAMASSADA. ITEM 8.8.4</t>
          </r>
        </is>
      </c>
      <c r="B1391" s="7" t="inlineStr"/>
      <c r="C1391" s="8" t="inlineStr">
        <is>
          <r>
            <t xml:space="preserve">VOL*EMPOL</t>
          </r>
        </is>
      </c>
      <c r="D1391" s="9" t="n">
        <v>95.0</v>
      </c>
      <c r="E1391" s="9" t="n">
        <v>0.0</v>
      </c>
      <c r="F1391" s="9" t="n">
        <v>0.0</v>
      </c>
      <c r="G1391" s="9" t="n">
        <v>1.4</v>
      </c>
      <c r="H1391" s="10" t="n">
        <f>ROUND(D1391 * G1391,2)</f>
        <v>133.0</v>
      </c>
      <c r="I1391" s="3" t="inlineStr"/>
      <c r="J1391" s="3" t="inlineStr"/>
    </row>
    <row r="1392" customHeight="1" ht="15">
      <c r="A1392" s="11" t="inlineStr"/>
      <c r="B1392" s="11" t="inlineStr"/>
      <c r="C1392" s="12" t="inlineStr"/>
      <c r="D1392" s="13" t="inlineStr"/>
      <c r="E1392" s="13" t="inlineStr"/>
      <c r="F1392" s="13" t="inlineStr"/>
      <c r="G1392" s="13" t="inlineStr"/>
      <c r="H1392" s="14" t="n">
        <f>ROUND(SUM(H1390:H1391),2)</f>
        <v>145.5</v>
      </c>
      <c r="I1392" s="3" t="inlineStr"/>
      <c r="J1392" s="3" t="inlineStr"/>
    </row>
    <row r="1393" customHeight="1" ht="10">
      <c r="A1393" s="1" t="inlineStr"/>
      <c r="B1393" s="1" t="inlineStr"/>
      <c r="C1393" s="1" t="inlineStr"/>
      <c r="D1393" s="1" t="inlineStr"/>
      <c r="E1393" s="3" t="inlineStr"/>
      <c r="F1393" s="3" t="inlineStr"/>
      <c r="G1393" s="3" t="inlineStr"/>
      <c r="H1393" s="3" t="inlineStr"/>
      <c r="I1393" s="3" t="inlineStr"/>
      <c r="J1393" s="3" t="inlineStr"/>
    </row>
    <row r="1394" customHeight="1" ht="12">
      <c r="A1394" s="3" t="inlineStr"/>
      <c r="B1394" s="3" t="inlineStr"/>
      <c r="C1394" s="3" t="inlineStr"/>
      <c r="D1394" s="3" t="inlineStr"/>
      <c r="E1394" s="15" t="inlineStr">
        <f>"TOTAL DA MEMÓRIA DE CÁLCULO: "&amp;TEXT(J1388,"0,00")</f>
        <is>
          <r>
            <t xml:space="preserve">TOTAL DA MEMÓRIA DE CÁLCULO: 145,50</t>
          </r>
        </is>
      </c>
      <c r="F1394" s="15" t="inlineStr"/>
      <c r="G1394" s="15" t="inlineStr"/>
      <c r="H1394" s="15" t="inlineStr"/>
      <c r="I1394" s="15" t="inlineStr"/>
      <c r="J1394" s="15" t="inlineStr"/>
    </row>
    <row r="1395" customHeight="1" ht="10">
      <c r="A1395" s="1" t="inlineStr"/>
      <c r="B1395" s="1" t="inlineStr"/>
      <c r="C1395" s="1" t="inlineStr"/>
      <c r="D1395" s="1" t="inlineStr"/>
      <c r="E1395" s="1" t="inlineStr"/>
      <c r="F1395" s="3" t="inlineStr"/>
      <c r="G1395" s="3" t="inlineStr"/>
      <c r="H1395" s="3" t="inlineStr"/>
      <c r="I1395" s="3" t="inlineStr"/>
      <c r="J1395" s="3" t="inlineStr"/>
    </row>
    <row r="1396" customHeight="1" ht="43">
      <c r="A1396" s="2" t="inlineStr">
        <is>
          <r>
            <t xml:space="preserve">8.8.9</t>
          </r>
        </is>
      </c>
      <c r="B1396" s="2" t="inlineStr">
        <is>
          <r>
            <t xml:space="preserve">95875</t>
          </r>
        </is>
      </c>
      <c r="C1396" s="2" t="inlineStr">
        <is>
          <r>
            <t xml:space="preserve">TRANSPORTE COM CAMINHÃO BASCULANTE DE 10 M³, EM VIA URBANA PAVIMENTADA, DMT ATÉ 30 KM (UNIDADE: M3XKM). AF_07/2020 (M3XKM)</t>
          </r>
        </is>
      </c>
      <c r="D1396" s="2" t="inlineStr"/>
      <c r="E1396" s="2" t="inlineStr"/>
      <c r="F1396" s="2" t="inlineStr"/>
      <c r="G1396" s="2" t="inlineStr"/>
      <c r="H1396" s="2" t="inlineStr"/>
      <c r="I1396" s="2" t="inlineStr"/>
      <c r="J1396" s="4" t="n">
        <f>ROUND(SUM(I1400),2)</f>
        <v>4065.0</v>
      </c>
    </row>
    <row r="1397" customHeight="1" ht="15">
      <c r="A1397" s="5" t="inlineStr"/>
      <c r="B1397" s="5" t="inlineStr"/>
      <c r="C1397" s="5" t="inlineStr"/>
      <c r="D1397" s="6" t="inlineStr">
        <is>
          <r>
            <t xml:space="preserve">VOL</t>
          </r>
        </is>
      </c>
      <c r="E1397" s="6" t="inlineStr">
        <is>
          <r>
            <t xml:space="preserve">ÁREA</t>
          </r>
        </is>
      </c>
      <c r="F1397" s="6" t="inlineStr">
        <is>
          <r>
            <t xml:space="preserve">ESPESSURA</t>
          </r>
        </is>
      </c>
      <c r="G1397" s="6" t="inlineStr">
        <is>
          <r>
            <t xml:space="preserve">EMPOL</t>
          </r>
        </is>
      </c>
      <c r="H1397" s="6" t="inlineStr">
        <is>
          <r>
            <t xml:space="preserve">KM</t>
          </r>
        </is>
      </c>
      <c r="I1397" s="6" t="inlineStr">
        <is>
          <r>
            <t xml:space="preserve">QTD</t>
          </r>
        </is>
      </c>
      <c r="J1397" s="3" t="inlineStr"/>
    </row>
    <row r="1398" customHeight="1" ht="19">
      <c r="A1398" s="7" t="inlineStr">
        <is>
          <r>
            <t xml:space="preserve">ÁREA DE REGUL. ITEM 8.8.3</t>
          </r>
        </is>
      </c>
      <c r="B1398" s="7" t="inlineStr"/>
      <c r="C1398" s="8" t="inlineStr">
        <is>
          <r>
            <t xml:space="preserve">ÁREA*ESPESSURA*EMPOL*KM	</t>
          </r>
        </is>
      </c>
      <c r="D1398" s="9" t="n">
        <v>0.0</v>
      </c>
      <c r="E1398" s="9" t="n">
        <v>50.0</v>
      </c>
      <c r="F1398" s="9" t="n">
        <v>0.2</v>
      </c>
      <c r="G1398" s="9" t="n">
        <v>1.25</v>
      </c>
      <c r="H1398" s="9" t="n">
        <v>6.0</v>
      </c>
      <c r="I1398" s="10" t="n">
        <f>ROUND(E1398 * F1398 * G1398 * H1398,2)</f>
        <v>75.0</v>
      </c>
      <c r="J1398" s="3" t="inlineStr"/>
    </row>
    <row r="1399" customHeight="1" ht="19">
      <c r="A1399" s="7" t="inlineStr">
        <is>
          <r>
            <t xml:space="preserve">PEDRA ARGAMASSADA. ITEM 8.8.4</t>
          </r>
        </is>
      </c>
      <c r="B1399" s="7" t="inlineStr"/>
      <c r="C1399" s="8" t="inlineStr">
        <is>
          <r>
            <t xml:space="preserve">VOL*EMPOL*KM</t>
          </r>
        </is>
      </c>
      <c r="D1399" s="9" t="n">
        <v>95.0</v>
      </c>
      <c r="E1399" s="9" t="n">
        <v>0.0</v>
      </c>
      <c r="F1399" s="9" t="n">
        <v>0.0</v>
      </c>
      <c r="G1399" s="9" t="n">
        <v>1.4</v>
      </c>
      <c r="H1399" s="9" t="n">
        <v>30.0</v>
      </c>
      <c r="I1399" s="10" t="n">
        <f>ROUND(D1399 * G1399 * H1399,2)</f>
        <v>3990.0</v>
      </c>
      <c r="J1399" s="3" t="inlineStr"/>
    </row>
    <row r="1400" customHeight="1" ht="15">
      <c r="A1400" s="11" t="inlineStr"/>
      <c r="B1400" s="11" t="inlineStr"/>
      <c r="C1400" s="12" t="inlineStr"/>
      <c r="D1400" s="13" t="inlineStr"/>
      <c r="E1400" s="13" t="inlineStr"/>
      <c r="F1400" s="13" t="inlineStr"/>
      <c r="G1400" s="13" t="inlineStr"/>
      <c r="H1400" s="13" t="inlineStr"/>
      <c r="I1400" s="14" t="n">
        <f>ROUND(SUM(I1398:I1399),2)</f>
        <v>4065.0</v>
      </c>
      <c r="J1400" s="3" t="inlineStr"/>
    </row>
    <row r="1401" customHeight="1" ht="10">
      <c r="A1401" s="1" t="inlineStr"/>
      <c r="B1401" s="1" t="inlineStr"/>
      <c r="C1401" s="1" t="inlineStr"/>
      <c r="D1401" s="1" t="inlineStr"/>
      <c r="E1401" s="3" t="inlineStr"/>
      <c r="F1401" s="3" t="inlineStr"/>
      <c r="G1401" s="3" t="inlineStr"/>
      <c r="H1401" s="3" t="inlineStr"/>
      <c r="I1401" s="3" t="inlineStr"/>
      <c r="J1401" s="3" t="inlineStr"/>
    </row>
    <row r="1402" customHeight="1" ht="12">
      <c r="A1402" s="3" t="inlineStr"/>
      <c r="B1402" s="3" t="inlineStr"/>
      <c r="C1402" s="3" t="inlineStr"/>
      <c r="D1402" s="3" t="inlineStr"/>
      <c r="E1402" s="15" t="inlineStr">
        <f>"TOTAL DA MEMÓRIA DE CÁLCULO: "&amp;TEXT(J1396,"0,00")</f>
        <is>
          <r>
            <t xml:space="preserve">TOTAL DA MEMÓRIA DE CÁLCULO: 4.065,00</t>
          </r>
        </is>
      </c>
      <c r="F1402" s="15" t="inlineStr"/>
      <c r="G1402" s="15" t="inlineStr"/>
      <c r="H1402" s="15" t="inlineStr"/>
      <c r="I1402" s="15" t="inlineStr"/>
      <c r="J1402" s="15" t="inlineStr"/>
    </row>
    <row r="1403" customHeight="1" ht="10">
      <c r="A1403" s="1" t="inlineStr"/>
      <c r="B1403" s="1" t="inlineStr"/>
      <c r="C1403" s="1" t="inlineStr"/>
      <c r="D1403" s="1" t="inlineStr"/>
      <c r="E1403" s="1" t="inlineStr"/>
      <c r="F1403" s="3" t="inlineStr"/>
      <c r="G1403" s="3" t="inlineStr"/>
      <c r="H1403" s="3" t="inlineStr"/>
      <c r="I1403" s="3" t="inlineStr"/>
      <c r="J1403" s="3" t="inlineStr"/>
    </row>
    <row r="1404" customHeight="1" ht="20">
      <c r="A1404" s="2" t="inlineStr">
        <is>
          <r>
            <t xml:space="preserve">8.9. SINALIZAÇÃO</t>
          </r>
        </is>
      </c>
      <c r="B1404" s="2" t="inlineStr"/>
      <c r="C1404" s="2" t="inlineStr"/>
      <c r="D1404" s="2" t="inlineStr"/>
      <c r="E1404" s="2" t="inlineStr"/>
      <c r="F1404" s="2" t="inlineStr"/>
      <c r="G1404" s="2" t="inlineStr"/>
      <c r="H1404" s="2" t="inlineStr"/>
      <c r="I1404" s="2" t="inlineStr"/>
      <c r="J1404" s="2" t="inlineStr"/>
    </row>
    <row r="1405" customHeight="1" ht="10">
      <c r="A1405" s="1" t="inlineStr"/>
      <c r="B1405" s="1" t="inlineStr"/>
      <c r="C1405" s="1" t="inlineStr"/>
      <c r="D1405" s="1" t="inlineStr"/>
      <c r="E1405" s="3" t="inlineStr"/>
      <c r="F1405" s="3" t="inlineStr"/>
      <c r="G1405" s="3" t="inlineStr"/>
      <c r="H1405" s="3" t="inlineStr"/>
      <c r="I1405" s="3" t="inlineStr"/>
      <c r="J1405" s="3" t="inlineStr"/>
    </row>
    <row r="1406" customHeight="1" ht="43">
      <c r="A1406" s="2" t="inlineStr">
        <is>
          <r>
            <t xml:space="preserve">8.9.1</t>
          </r>
        </is>
      </c>
      <c r="B1406" s="2" t="inlineStr">
        <is>
          <r>
            <t xml:space="preserve">CP-S02555-PMSLM</t>
          </r>
        </is>
      </c>
      <c r="C1406" s="2" t="inlineStr">
        <is>
          <r>
            <t xml:space="preserve">PLACA 20X45 CM EM CHAPA ESMALTADA PARA IDENTIFICAÇÃO DE LOGRADOUROS (UN)</t>
          </r>
        </is>
      </c>
      <c r="D1406" s="2" t="inlineStr"/>
      <c r="E1406" s="2" t="inlineStr"/>
      <c r="F1406" s="2" t="inlineStr"/>
      <c r="G1406" s="2" t="inlineStr"/>
      <c r="H1406" s="2" t="inlineStr"/>
      <c r="I1406" s="2" t="inlineStr"/>
      <c r="J1406" s="4" t="n">
        <f>ROUND(SUM(E1409),2)</f>
        <v>2.0</v>
      </c>
    </row>
    <row r="1407" customHeight="1" ht="15">
      <c r="A1407" s="5" t="inlineStr"/>
      <c r="B1407" s="5" t="inlineStr"/>
      <c r="C1407" s="5" t="inlineStr"/>
      <c r="D1407" s="6" t="inlineStr">
        <is>
          <r>
            <t xml:space="preserve">QUANT</t>
          </r>
        </is>
      </c>
      <c r="E1407" s="6" t="inlineStr">
        <is>
          <r>
            <t xml:space="preserve">QTD</t>
          </r>
        </is>
      </c>
      <c r="F1407" s="3" t="inlineStr"/>
      <c r="G1407" s="3" t="inlineStr"/>
      <c r="H1407" s="3" t="inlineStr"/>
      <c r="I1407" s="3" t="inlineStr"/>
      <c r="J1407" s="3" t="inlineStr"/>
    </row>
    <row r="1408" customHeight="1" ht="13">
      <c r="A1408" s="7" t="inlineStr">
        <is>
          <r>
            <t xml:space="preserve">E. 20,00+6,20</t>
          </r>
        </is>
      </c>
      <c r="B1408" s="7" t="inlineStr"/>
      <c r="C1408" s="8" t="inlineStr">
        <is>
          <r>
            <t xml:space="preserve">QUANT</t>
          </r>
        </is>
      </c>
      <c r="D1408" s="9" t="n">
        <v>2.0</v>
      </c>
      <c r="E1408" s="10" t="n">
        <f>ROUND(D1408,2)</f>
        <v>2.0</v>
      </c>
      <c r="F1408" s="3" t="inlineStr"/>
      <c r="G1408" s="3" t="inlineStr"/>
      <c r="H1408" s="3" t="inlineStr"/>
      <c r="I1408" s="3" t="inlineStr"/>
      <c r="J1408" s="3" t="inlineStr"/>
    </row>
    <row r="1409" customHeight="1" ht="15">
      <c r="A1409" s="11" t="inlineStr"/>
      <c r="B1409" s="11" t="inlineStr"/>
      <c r="C1409" s="12" t="inlineStr"/>
      <c r="D1409" s="13" t="inlineStr"/>
      <c r="E1409" s="14" t="n">
        <f>ROUND(SUM(E1408:E1408),2)</f>
        <v>2.0</v>
      </c>
      <c r="F1409" s="3" t="inlineStr"/>
      <c r="G1409" s="3" t="inlineStr"/>
      <c r="H1409" s="3" t="inlineStr"/>
      <c r="I1409" s="3" t="inlineStr"/>
      <c r="J1409" s="3" t="inlineStr"/>
    </row>
    <row r="1410" customHeight="1" ht="10">
      <c r="A1410" s="1" t="inlineStr"/>
      <c r="B1410" s="1" t="inlineStr"/>
      <c r="C1410" s="1" t="inlineStr"/>
      <c r="D1410" s="1" t="inlineStr"/>
      <c r="E1410" s="3" t="inlineStr"/>
      <c r="F1410" s="3" t="inlineStr"/>
      <c r="G1410" s="3" t="inlineStr"/>
      <c r="H1410" s="3" t="inlineStr"/>
      <c r="I1410" s="3" t="inlineStr"/>
      <c r="J1410" s="3" t="inlineStr"/>
    </row>
    <row r="1411" customHeight="1" ht="12">
      <c r="A1411" s="3" t="inlineStr"/>
      <c r="B1411" s="3" t="inlineStr"/>
      <c r="C1411" s="3" t="inlineStr"/>
      <c r="D1411" s="3" t="inlineStr"/>
      <c r="E1411" s="15" t="inlineStr">
        <f>"TOTAL DA MEMÓRIA DE CÁLCULO: "&amp;TEXT(J1406,"0,00")</f>
        <is>
          <r>
            <t xml:space="preserve">TOTAL DA MEMÓRIA DE CÁLCULO: 2,00</t>
          </r>
        </is>
      </c>
      <c r="F1411" s="15" t="inlineStr"/>
      <c r="G1411" s="15" t="inlineStr"/>
      <c r="H1411" s="15" t="inlineStr"/>
      <c r="I1411" s="15" t="inlineStr"/>
      <c r="J1411" s="15" t="inlineStr"/>
    </row>
    <row r="1412" customHeight="1" ht="10">
      <c r="A1412" s="1" t="inlineStr"/>
      <c r="B1412" s="1" t="inlineStr"/>
      <c r="C1412" s="1" t="inlineStr"/>
      <c r="D1412" s="1" t="inlineStr"/>
      <c r="E1412" s="1" t="inlineStr"/>
      <c r="F1412" s="3" t="inlineStr"/>
      <c r="G1412" s="3" t="inlineStr"/>
      <c r="H1412" s="3" t="inlineStr"/>
      <c r="I1412" s="3" t="inlineStr"/>
      <c r="J1412" s="3" t="inlineStr"/>
    </row>
    <row r="1413" customHeight="1" ht="31">
      <c r="A1413" s="2" t="inlineStr">
        <is>
          <r>
            <t xml:space="preserve">8.9.2</t>
          </r>
        </is>
      </c>
      <c r="B1413" s="2" t="inlineStr">
        <is>
          <r>
            <t xml:space="preserve">102498</t>
          </r>
        </is>
      </c>
      <c r="C1413" s="2" t="inlineStr">
        <is>
          <r>
            <t xml:space="preserve">PINTURA DE MEIO-FIO COM TINTA BRANCA A BASE DE CAL (CAIAÇÃO). AF_05/2021 (M)</t>
          </r>
        </is>
      </c>
      <c r="D1413" s="2" t="inlineStr"/>
      <c r="E1413" s="2" t="inlineStr"/>
      <c r="F1413" s="2" t="inlineStr"/>
      <c r="G1413" s="2" t="inlineStr"/>
      <c r="H1413" s="2" t="inlineStr"/>
      <c r="I1413" s="2" t="inlineStr"/>
      <c r="J1413" s="4" t="n">
        <f>ROUND(SUM(F1416),2)</f>
        <v>812.4</v>
      </c>
    </row>
    <row r="1414" customHeight="1" ht="15">
      <c r="A1414" s="5" t="inlineStr"/>
      <c r="B1414" s="5" t="inlineStr"/>
      <c r="C1414" s="5" t="inlineStr"/>
      <c r="D1414" s="6" t="inlineStr">
        <is>
          <r>
            <t xml:space="preserve">COMPR</t>
          </r>
        </is>
      </c>
      <c r="E1414" s="6" t="inlineStr">
        <is>
          <r>
            <t xml:space="preserve">QUANT</t>
          </r>
        </is>
      </c>
      <c r="F1414" s="6" t="inlineStr">
        <is>
          <r>
            <t xml:space="preserve">QTD</t>
          </r>
        </is>
      </c>
      <c r="G1414" s="3" t="inlineStr"/>
      <c r="H1414" s="3" t="inlineStr"/>
      <c r="I1414" s="3" t="inlineStr"/>
      <c r="J1414" s="3" t="inlineStr"/>
    </row>
    <row r="1415" customHeight="1" ht="13">
      <c r="A1415" s="7" t="inlineStr">
        <is>
          <r>
            <t xml:space="preserve">E. 20,00+6,20</t>
          </r>
        </is>
      </c>
      <c r="B1415" s="7" t="inlineStr"/>
      <c r="C1415" s="8" t="inlineStr">
        <is>
          <r>
            <t xml:space="preserve">COMPR*QUANT</t>
          </r>
        </is>
      </c>
      <c r="D1415" s="9" t="n">
        <v>406.2</v>
      </c>
      <c r="E1415" s="9" t="n">
        <v>2.0</v>
      </c>
      <c r="F1415" s="10" t="n">
        <f>ROUND(D1415 * E1415,2)</f>
        <v>812.4</v>
      </c>
      <c r="G1415" s="3" t="inlineStr"/>
      <c r="H1415" s="3" t="inlineStr"/>
      <c r="I1415" s="3" t="inlineStr"/>
      <c r="J1415" s="3" t="inlineStr"/>
    </row>
    <row r="1416" customHeight="1" ht="15">
      <c r="A1416" s="11" t="inlineStr"/>
      <c r="B1416" s="11" t="inlineStr"/>
      <c r="C1416" s="12" t="inlineStr"/>
      <c r="D1416" s="13" t="inlineStr"/>
      <c r="E1416" s="13" t="inlineStr"/>
      <c r="F1416" s="14" t="n">
        <f>ROUND(SUM(F1415:F1415),2)</f>
        <v>812.4</v>
      </c>
      <c r="G1416" s="3" t="inlineStr"/>
      <c r="H1416" s="3" t="inlineStr"/>
      <c r="I1416" s="3" t="inlineStr"/>
      <c r="J1416" s="3" t="inlineStr"/>
    </row>
    <row r="1417" customHeight="1" ht="10">
      <c r="A1417" s="1" t="inlineStr"/>
      <c r="B1417" s="1" t="inlineStr"/>
      <c r="C1417" s="1" t="inlineStr"/>
      <c r="D1417" s="1" t="inlineStr"/>
      <c r="E1417" s="3" t="inlineStr"/>
      <c r="F1417" s="3" t="inlineStr"/>
      <c r="G1417" s="3" t="inlineStr"/>
      <c r="H1417" s="3" t="inlineStr"/>
      <c r="I1417" s="3" t="inlineStr"/>
      <c r="J1417" s="3" t="inlineStr"/>
    </row>
    <row r="1418" customHeight="1" ht="12">
      <c r="A1418" s="3" t="inlineStr"/>
      <c r="B1418" s="3" t="inlineStr"/>
      <c r="C1418" s="3" t="inlineStr"/>
      <c r="D1418" s="3" t="inlineStr"/>
      <c r="E1418" s="15" t="inlineStr">
        <f>"TOTAL DA MEMÓRIA DE CÁLCULO: "&amp;TEXT(J1413,"0,00")</f>
        <is>
          <r>
            <t xml:space="preserve">TOTAL DA MEMÓRIA DE CÁLCULO: 812,40</t>
          </r>
        </is>
      </c>
      <c r="F1418" s="15" t="inlineStr"/>
      <c r="G1418" s="15" t="inlineStr"/>
      <c r="H1418" s="15" t="inlineStr"/>
      <c r="I1418" s="15" t="inlineStr"/>
      <c r="J1418" s="15" t="inlineStr"/>
    </row>
    <row r="1419" customHeight="1" ht="10">
      <c r="A1419" s="1" t="inlineStr"/>
      <c r="B1419" s="1" t="inlineStr"/>
      <c r="C1419" s="1" t="inlineStr"/>
      <c r="D1419" s="1" t="inlineStr"/>
      <c r="E1419" s="1" t="inlineStr"/>
      <c r="F1419" s="3" t="inlineStr"/>
      <c r="G1419" s="3" t="inlineStr"/>
      <c r="H1419" s="3" t="inlineStr"/>
      <c r="I1419" s="3" t="inlineStr"/>
      <c r="J1419" s="3" t="inlineStr"/>
    </row>
    <row r="1420" customHeight="1" ht="20">
      <c r="A1420" s="2" t="inlineStr">
        <is>
          <r>
            <t xml:space="preserve">9. TRAVESSA DA RUA DA LINHA</t>
          </r>
        </is>
      </c>
      <c r="B1420" s="2" t="inlineStr"/>
      <c r="C1420" s="2" t="inlineStr"/>
      <c r="D1420" s="2" t="inlineStr"/>
      <c r="E1420" s="2" t="inlineStr"/>
      <c r="F1420" s="2" t="inlineStr"/>
      <c r="G1420" s="2" t="inlineStr"/>
      <c r="H1420" s="2" t="inlineStr"/>
      <c r="I1420" s="2" t="inlineStr"/>
      <c r="J1420" s="2" t="inlineStr"/>
    </row>
    <row r="1421" customHeight="1" ht="10">
      <c r="A1421" s="1" t="inlineStr"/>
      <c r="B1421" s="1" t="inlineStr"/>
      <c r="C1421" s="1" t="inlineStr"/>
      <c r="D1421" s="1" t="inlineStr"/>
      <c r="E1421" s="3" t="inlineStr"/>
      <c r="F1421" s="3" t="inlineStr"/>
      <c r="G1421" s="3" t="inlineStr"/>
      <c r="H1421" s="3" t="inlineStr"/>
      <c r="I1421" s="3" t="inlineStr"/>
      <c r="J1421" s="3" t="inlineStr"/>
    </row>
    <row r="1422" customHeight="1" ht="20">
      <c r="A1422" s="2" t="inlineStr">
        <is>
          <r>
            <t xml:space="preserve">9.1. MOVIMENTAÇÃO DE TERRA</t>
          </r>
        </is>
      </c>
      <c r="B1422" s="2" t="inlineStr"/>
      <c r="C1422" s="2" t="inlineStr"/>
      <c r="D1422" s="2" t="inlineStr"/>
      <c r="E1422" s="2" t="inlineStr"/>
      <c r="F1422" s="2" t="inlineStr"/>
      <c r="G1422" s="2" t="inlineStr"/>
      <c r="H1422" s="2" t="inlineStr"/>
      <c r="I1422" s="2" t="inlineStr"/>
      <c r="J1422" s="2" t="inlineStr"/>
    </row>
    <row r="1423" customHeight="1" ht="10">
      <c r="A1423" s="1" t="inlineStr"/>
      <c r="B1423" s="1" t="inlineStr"/>
      <c r="C1423" s="1" t="inlineStr"/>
      <c r="D1423" s="1" t="inlineStr"/>
      <c r="E1423" s="3" t="inlineStr"/>
      <c r="F1423" s="3" t="inlineStr"/>
      <c r="G1423" s="3" t="inlineStr"/>
      <c r="H1423" s="3" t="inlineStr"/>
      <c r="I1423" s="3" t="inlineStr"/>
      <c r="J1423" s="3" t="inlineStr"/>
    </row>
    <row r="1424" customHeight="1" ht="43">
      <c r="A1424" s="2" t="inlineStr">
        <is>
          <r>
            <t xml:space="preserve">9.1.1</t>
          </r>
        </is>
      </c>
      <c r="B1424" s="2" t="inlineStr">
        <is>
          <r>
            <t xml:space="preserve">CP-19.07.580-PMSLM</t>
          </r>
        </is>
      </c>
      <c r="C1424" s="2" t="inlineStr">
        <is>
          <r>
            <t xml:space="preserve">REBAIXAMENTO DE PENA D'ÁGUA, INCLUINDO COMPLEMENTO DE TUBULAÇÃO, CONEXÕES, ESCAVAÇÃO E REATERRO. (UN)</t>
          </r>
        </is>
      </c>
      <c r="D1424" s="2" t="inlineStr"/>
      <c r="E1424" s="2" t="inlineStr"/>
      <c r="F1424" s="2" t="inlineStr"/>
      <c r="G1424" s="2" t="inlineStr"/>
      <c r="H1424" s="2" t="inlineStr"/>
      <c r="I1424" s="2" t="inlineStr"/>
      <c r="J1424" s="4" t="n">
        <f>ROUND(SUM(E1427),2)</f>
        <v>4.0</v>
      </c>
    </row>
    <row r="1425" customHeight="1" ht="15">
      <c r="A1425" s="5" t="inlineStr"/>
      <c r="B1425" s="5" t="inlineStr"/>
      <c r="C1425" s="5" t="inlineStr"/>
      <c r="D1425" s="6" t="inlineStr">
        <is>
          <r>
            <t xml:space="preserve">QUANT</t>
          </r>
        </is>
      </c>
      <c r="E1425" s="6" t="inlineStr">
        <is>
          <r>
            <t xml:space="preserve">QTD</t>
          </r>
        </is>
      </c>
      <c r="F1425" s="3" t="inlineStr"/>
      <c r="G1425" s="3" t="inlineStr"/>
      <c r="H1425" s="3" t="inlineStr"/>
      <c r="I1425" s="3" t="inlineStr"/>
      <c r="J1425" s="3" t="inlineStr"/>
    </row>
    <row r="1426" customHeight="1" ht="13">
      <c r="A1426" s="7" t="inlineStr">
        <is>
          <r>
            <t xml:space="preserve">E. 2,00+4,50</t>
          </r>
        </is>
      </c>
      <c r="B1426" s="7" t="inlineStr"/>
      <c r="C1426" s="8" t="inlineStr">
        <is>
          <r>
            <t xml:space="preserve">QUANT</t>
          </r>
        </is>
      </c>
      <c r="D1426" s="9" t="n">
        <v>4.0</v>
      </c>
      <c r="E1426" s="10" t="n">
        <f>ROUND(D1426,2)</f>
        <v>4.0</v>
      </c>
      <c r="F1426" s="3" t="inlineStr"/>
      <c r="G1426" s="3" t="inlineStr"/>
      <c r="H1426" s="3" t="inlineStr"/>
      <c r="I1426" s="3" t="inlineStr"/>
      <c r="J1426" s="3" t="inlineStr"/>
    </row>
    <row r="1427" customHeight="1" ht="15">
      <c r="A1427" s="11" t="inlineStr"/>
      <c r="B1427" s="11" t="inlineStr"/>
      <c r="C1427" s="12" t="inlineStr"/>
      <c r="D1427" s="13" t="inlineStr"/>
      <c r="E1427" s="14" t="n">
        <f>ROUND(SUM(E1426:E1426),2)</f>
        <v>4.0</v>
      </c>
      <c r="F1427" s="3" t="inlineStr"/>
      <c r="G1427" s="3" t="inlineStr"/>
      <c r="H1427" s="3" t="inlineStr"/>
      <c r="I1427" s="3" t="inlineStr"/>
      <c r="J1427" s="3" t="inlineStr"/>
    </row>
    <row r="1428" customHeight="1" ht="10">
      <c r="A1428" s="1" t="inlineStr"/>
      <c r="B1428" s="1" t="inlineStr"/>
      <c r="C1428" s="1" t="inlineStr"/>
      <c r="D1428" s="1" t="inlineStr"/>
      <c r="E1428" s="3" t="inlineStr"/>
      <c r="F1428" s="3" t="inlineStr"/>
      <c r="G1428" s="3" t="inlineStr"/>
      <c r="H1428" s="3" t="inlineStr"/>
      <c r="I1428" s="3" t="inlineStr"/>
      <c r="J1428" s="3" t="inlineStr"/>
    </row>
    <row r="1429" customHeight="1" ht="12">
      <c r="A1429" s="3" t="inlineStr"/>
      <c r="B1429" s="3" t="inlineStr"/>
      <c r="C1429" s="3" t="inlineStr"/>
      <c r="D1429" s="3" t="inlineStr"/>
      <c r="E1429" s="15" t="inlineStr">
        <f>"TOTAL DA MEMÓRIA DE CÁLCULO: "&amp;TEXT(J1424,"0,00")</f>
        <is>
          <r>
            <t xml:space="preserve">TOTAL DA MEMÓRIA DE CÁLCULO: 4,00</t>
          </r>
        </is>
      </c>
      <c r="F1429" s="15" t="inlineStr"/>
      <c r="G1429" s="15" t="inlineStr"/>
      <c r="H1429" s="15" t="inlineStr"/>
      <c r="I1429" s="15" t="inlineStr"/>
      <c r="J1429" s="15" t="inlineStr"/>
    </row>
    <row r="1430" customHeight="1" ht="10">
      <c r="A1430" s="1" t="inlineStr"/>
      <c r="B1430" s="1" t="inlineStr"/>
      <c r="C1430" s="1" t="inlineStr"/>
      <c r="D1430" s="1" t="inlineStr"/>
      <c r="E1430" s="1" t="inlineStr"/>
      <c r="F1430" s="3" t="inlineStr"/>
      <c r="G1430" s="3" t="inlineStr"/>
      <c r="H1430" s="3" t="inlineStr"/>
      <c r="I1430" s="3" t="inlineStr"/>
      <c r="J1430" s="3" t="inlineStr"/>
    </row>
    <row r="1431" customHeight="1" ht="43">
      <c r="A1431" s="2" t="inlineStr">
        <is>
          <r>
            <t xml:space="preserve">9.1.2</t>
          </r>
        </is>
      </c>
      <c r="B1431" s="2" t="inlineStr">
        <is>
          <r>
            <t xml:space="preserve">100576</t>
          </r>
        </is>
      </c>
      <c r="C1431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1431" s="2" t="inlineStr"/>
      <c r="E1431" s="2" t="inlineStr"/>
      <c r="F1431" s="2" t="inlineStr"/>
      <c r="G1431" s="2" t="inlineStr"/>
      <c r="H1431" s="2" t="inlineStr"/>
      <c r="I1431" s="2" t="inlineStr"/>
      <c r="J1431" s="4" t="n">
        <f>ROUND(SUM(F1434),2)</f>
        <v>176.16</v>
      </c>
    </row>
    <row r="1432" customHeight="1" ht="15">
      <c r="A1432" s="5" t="inlineStr"/>
      <c r="B1432" s="5" t="inlineStr"/>
      <c r="C1432" s="5" t="inlineStr"/>
      <c r="D1432" s="6" t="inlineStr">
        <is>
          <r>
            <t xml:space="preserve">COMPR</t>
          </r>
        </is>
      </c>
      <c r="E1432" s="6" t="inlineStr">
        <is>
          <r>
            <t xml:space="preserve">LARG</t>
          </r>
        </is>
      </c>
      <c r="F1432" s="6" t="inlineStr">
        <is>
          <r>
            <t xml:space="preserve">QTD</t>
          </r>
        </is>
      </c>
      <c r="G1432" s="3" t="inlineStr"/>
      <c r="H1432" s="3" t="inlineStr"/>
      <c r="I1432" s="3" t="inlineStr"/>
      <c r="J1432" s="3" t="inlineStr"/>
    </row>
    <row r="1433" customHeight="1" ht="13">
      <c r="A1433" s="7" t="inlineStr">
        <is>
          <r>
            <t xml:space="preserve">E.0 Á E. 2 +4,50</t>
          </r>
        </is>
      </c>
      <c r="B1433" s="7" t="inlineStr"/>
      <c r="C1433" s="8" t="inlineStr">
        <is>
          <r>
            <t xml:space="preserve">COMPR*LARG</t>
          </r>
        </is>
      </c>
      <c r="D1433" s="9" t="n">
        <v>44.04</v>
      </c>
      <c r="E1433" s="9" t="n">
        <v>4.0</v>
      </c>
      <c r="F1433" s="10" t="n">
        <f>ROUND(D1433 * E1433,2)</f>
        <v>176.16</v>
      </c>
      <c r="G1433" s="3" t="inlineStr"/>
      <c r="H1433" s="3" t="inlineStr"/>
      <c r="I1433" s="3" t="inlineStr"/>
      <c r="J1433" s="3" t="inlineStr"/>
    </row>
    <row r="1434" customHeight="1" ht="15">
      <c r="A1434" s="11" t="inlineStr"/>
      <c r="B1434" s="11" t="inlineStr"/>
      <c r="C1434" s="12" t="inlineStr"/>
      <c r="D1434" s="13" t="inlineStr"/>
      <c r="E1434" s="13" t="inlineStr"/>
      <c r="F1434" s="14" t="n">
        <f>ROUND(SUM(F1433:F1433),2)</f>
        <v>176.16</v>
      </c>
      <c r="G1434" s="3" t="inlineStr"/>
      <c r="H1434" s="3" t="inlineStr"/>
      <c r="I1434" s="3" t="inlineStr"/>
      <c r="J1434" s="3" t="inlineStr"/>
    </row>
    <row r="1435" customHeight="1" ht="10">
      <c r="A1435" s="1" t="inlineStr"/>
      <c r="B1435" s="1" t="inlineStr"/>
      <c r="C1435" s="1" t="inlineStr"/>
      <c r="D1435" s="1" t="inlineStr"/>
      <c r="E1435" s="3" t="inlineStr"/>
      <c r="F1435" s="3" t="inlineStr"/>
      <c r="G1435" s="3" t="inlineStr"/>
      <c r="H1435" s="3" t="inlineStr"/>
      <c r="I1435" s="3" t="inlineStr"/>
      <c r="J1435" s="3" t="inlineStr"/>
    </row>
    <row r="1436" customHeight="1" ht="12">
      <c r="A1436" s="3" t="inlineStr"/>
      <c r="B1436" s="3" t="inlineStr"/>
      <c r="C1436" s="3" t="inlineStr"/>
      <c r="D1436" s="3" t="inlineStr"/>
      <c r="E1436" s="15" t="inlineStr">
        <f>"TOTAL DA MEMÓRIA DE CÁLCULO: "&amp;TEXT(J1431,"0,00")</f>
        <is>
          <r>
            <t xml:space="preserve">TOTAL DA MEMÓRIA DE CÁLCULO: 176,16</t>
          </r>
        </is>
      </c>
      <c r="F1436" s="15" t="inlineStr"/>
      <c r="G1436" s="15" t="inlineStr"/>
      <c r="H1436" s="15" t="inlineStr"/>
      <c r="I1436" s="15" t="inlineStr"/>
      <c r="J1436" s="15" t="inlineStr"/>
    </row>
    <row r="1437" customHeight="1" ht="10">
      <c r="A1437" s="1" t="inlineStr"/>
      <c r="B1437" s="1" t="inlineStr"/>
      <c r="C1437" s="1" t="inlineStr"/>
      <c r="D1437" s="1" t="inlineStr"/>
      <c r="E1437" s="1" t="inlineStr"/>
      <c r="F1437" s="3" t="inlineStr"/>
      <c r="G1437" s="3" t="inlineStr"/>
      <c r="H1437" s="3" t="inlineStr"/>
      <c r="I1437" s="3" t="inlineStr"/>
      <c r="J1437" s="3" t="inlineStr"/>
    </row>
    <row r="1438" customHeight="1" ht="43">
      <c r="A1438" s="2" t="inlineStr">
        <is>
          <r>
            <t xml:space="preserve">9.1.3</t>
          </r>
        </is>
      </c>
      <c r="B1438" s="2" t="inlineStr">
        <is>
          <r>
            <t xml:space="preserve">96396</t>
          </r>
        </is>
      </c>
      <c r="C1438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1438" s="2" t="inlineStr"/>
      <c r="E1438" s="2" t="inlineStr"/>
      <c r="F1438" s="2" t="inlineStr"/>
      <c r="G1438" s="2" t="inlineStr"/>
      <c r="H1438" s="2" t="inlineStr"/>
      <c r="I1438" s="2" t="inlineStr"/>
      <c r="J1438" s="4" t="n">
        <f>ROUND(SUM(G1441),2)</f>
        <v>21.14</v>
      </c>
    </row>
    <row r="1439" customHeight="1" ht="15">
      <c r="A1439" s="5" t="inlineStr"/>
      <c r="B1439" s="5" t="inlineStr"/>
      <c r="C1439" s="5" t="inlineStr"/>
      <c r="D1439" s="6" t="inlineStr">
        <is>
          <r>
            <t xml:space="preserve">COMPR</t>
          </r>
        </is>
      </c>
      <c r="E1439" s="6" t="inlineStr">
        <is>
          <r>
            <t xml:space="preserve">LARG</t>
          </r>
        </is>
      </c>
      <c r="F1439" s="6" t="inlineStr">
        <is>
          <r>
            <t xml:space="preserve">ALT</t>
          </r>
        </is>
      </c>
      <c r="G1439" s="6" t="inlineStr">
        <is>
          <r>
            <t xml:space="preserve">QTD</t>
          </r>
        </is>
      </c>
      <c r="H1439" s="3" t="inlineStr"/>
      <c r="I1439" s="3" t="inlineStr"/>
      <c r="J1439" s="3" t="inlineStr"/>
    </row>
    <row r="1440" customHeight="1" ht="13">
      <c r="A1440" s="7" t="inlineStr">
        <is>
          <r>
            <t xml:space="preserve">E. 2,00+4,50</t>
          </r>
        </is>
      </c>
      <c r="B1440" s="7" t="inlineStr"/>
      <c r="C1440" s="8" t="inlineStr">
        <is>
          <r>
            <t xml:space="preserve">COMPR*LARG*ALT</t>
          </r>
        </is>
      </c>
      <c r="D1440" s="9" t="n">
        <v>44.04</v>
      </c>
      <c r="E1440" s="9" t="n">
        <v>4.0</v>
      </c>
      <c r="F1440" s="9" t="n">
        <v>0.12</v>
      </c>
      <c r="G1440" s="10" t="n">
        <f>ROUND(D1440 * E1440 * F1440,2)</f>
        <v>21.14</v>
      </c>
      <c r="H1440" s="3" t="inlineStr"/>
      <c r="I1440" s="3" t="inlineStr"/>
      <c r="J1440" s="3" t="inlineStr"/>
    </row>
    <row r="1441" customHeight="1" ht="15">
      <c r="A1441" s="11" t="inlineStr"/>
      <c r="B1441" s="11" t="inlineStr"/>
      <c r="C1441" s="12" t="inlineStr"/>
      <c r="D1441" s="13" t="inlineStr"/>
      <c r="E1441" s="13" t="inlineStr"/>
      <c r="F1441" s="13" t="inlineStr"/>
      <c r="G1441" s="14" t="n">
        <f>ROUND(SUM(G1440:G1440),2)</f>
        <v>21.14</v>
      </c>
      <c r="H1441" s="3" t="inlineStr"/>
      <c r="I1441" s="3" t="inlineStr"/>
      <c r="J1441" s="3" t="inlineStr"/>
    </row>
    <row r="1442" customHeight="1" ht="10">
      <c r="A1442" s="1" t="inlineStr"/>
      <c r="B1442" s="1" t="inlineStr"/>
      <c r="C1442" s="1" t="inlineStr"/>
      <c r="D1442" s="1" t="inlineStr"/>
      <c r="E1442" s="3" t="inlineStr"/>
      <c r="F1442" s="3" t="inlineStr"/>
      <c r="G1442" s="3" t="inlineStr"/>
      <c r="H1442" s="3" t="inlineStr"/>
      <c r="I1442" s="3" t="inlineStr"/>
      <c r="J1442" s="3" t="inlineStr"/>
    </row>
    <row r="1443" customHeight="1" ht="12">
      <c r="A1443" s="3" t="inlineStr"/>
      <c r="B1443" s="3" t="inlineStr"/>
      <c r="C1443" s="3" t="inlineStr"/>
      <c r="D1443" s="3" t="inlineStr"/>
      <c r="E1443" s="15" t="inlineStr">
        <f>"TOTAL DA MEMÓRIA DE CÁLCULO: "&amp;TEXT(J1438,"0,00")</f>
        <is>
          <r>
            <t xml:space="preserve">TOTAL DA MEMÓRIA DE CÁLCULO: 21,14</t>
          </r>
        </is>
      </c>
      <c r="F1443" s="15" t="inlineStr"/>
      <c r="G1443" s="15" t="inlineStr"/>
      <c r="H1443" s="15" t="inlineStr"/>
      <c r="I1443" s="15" t="inlineStr"/>
      <c r="J1443" s="15" t="inlineStr"/>
    </row>
    <row r="1444" customHeight="1" ht="10">
      <c r="A1444" s="1" t="inlineStr"/>
      <c r="B1444" s="1" t="inlineStr"/>
      <c r="C1444" s="1" t="inlineStr"/>
      <c r="D1444" s="1" t="inlineStr"/>
      <c r="E1444" s="1" t="inlineStr"/>
      <c r="F1444" s="3" t="inlineStr"/>
      <c r="G1444" s="3" t="inlineStr"/>
      <c r="H1444" s="3" t="inlineStr"/>
      <c r="I1444" s="3" t="inlineStr"/>
      <c r="J1444" s="3" t="inlineStr"/>
    </row>
    <row r="1445" customHeight="1" ht="31">
      <c r="A1445" s="2" t="inlineStr">
        <is>
          <r>
            <t xml:space="preserve">9.1.4</t>
          </r>
        </is>
      </c>
      <c r="B1445" s="2" t="inlineStr">
        <is>
          <r>
            <t xml:space="preserve">98531</t>
          </r>
        </is>
      </c>
      <c r="C1445" s="2" t="inlineStr">
        <is>
          <r>
            <t xml:space="preserve">CORTE RASO E RECORTE DE ÁRVORE COM DIÂMETRO DE TRONCO MAIOR OU IGUAL A 0,60 M. AF_03/2024 (UN)</t>
          </r>
        </is>
      </c>
      <c r="D1445" s="2" t="inlineStr"/>
      <c r="E1445" s="2" t="inlineStr"/>
      <c r="F1445" s="2" t="inlineStr"/>
      <c r="G1445" s="2" t="inlineStr"/>
      <c r="H1445" s="2" t="inlineStr"/>
      <c r="I1445" s="2" t="inlineStr"/>
      <c r="J1445" s="4" t="n">
        <f>ROUND(SUM(E1448),2)</f>
        <v>2.0</v>
      </c>
    </row>
    <row r="1446" customHeight="1" ht="15">
      <c r="A1446" s="5" t="inlineStr"/>
      <c r="B1446" s="5" t="inlineStr"/>
      <c r="C1446" s="5" t="inlineStr"/>
      <c r="D1446" s="6" t="inlineStr">
        <is>
          <r>
            <t xml:space="preserve">QUANT</t>
          </r>
        </is>
      </c>
      <c r="E1446" s="6" t="inlineStr">
        <is>
          <r>
            <t xml:space="preserve">QTD</t>
          </r>
        </is>
      </c>
      <c r="F1446" s="3" t="inlineStr"/>
      <c r="G1446" s="3" t="inlineStr"/>
      <c r="H1446" s="3" t="inlineStr"/>
      <c r="I1446" s="3" t="inlineStr"/>
      <c r="J1446" s="3" t="inlineStr"/>
    </row>
    <row r="1447" customHeight="1" ht="13">
      <c r="A1447" s="7" t="inlineStr">
        <is>
          <r>
            <t xml:space="preserve">E. 2,00+4,50</t>
          </r>
        </is>
      </c>
      <c r="B1447" s="7" t="inlineStr"/>
      <c r="C1447" s="8" t="inlineStr">
        <is>
          <r>
            <t xml:space="preserve">QUANT</t>
          </r>
        </is>
      </c>
      <c r="D1447" s="9" t="n">
        <v>2.0</v>
      </c>
      <c r="E1447" s="10" t="n">
        <f>ROUND(D1447,2)</f>
        <v>2.0</v>
      </c>
      <c r="F1447" s="3" t="inlineStr"/>
      <c r="G1447" s="3" t="inlineStr"/>
      <c r="H1447" s="3" t="inlineStr"/>
      <c r="I1447" s="3" t="inlineStr"/>
      <c r="J1447" s="3" t="inlineStr"/>
    </row>
    <row r="1448" customHeight="1" ht="15">
      <c r="A1448" s="11" t="inlineStr"/>
      <c r="B1448" s="11" t="inlineStr"/>
      <c r="C1448" s="12" t="inlineStr"/>
      <c r="D1448" s="13" t="inlineStr"/>
      <c r="E1448" s="14" t="n">
        <f>ROUND(SUM(E1447:E1447),2)</f>
        <v>2.0</v>
      </c>
      <c r="F1448" s="3" t="inlineStr"/>
      <c r="G1448" s="3" t="inlineStr"/>
      <c r="H1448" s="3" t="inlineStr"/>
      <c r="I1448" s="3" t="inlineStr"/>
      <c r="J1448" s="3" t="inlineStr"/>
    </row>
    <row r="1449" customHeight="1" ht="10">
      <c r="A1449" s="1" t="inlineStr"/>
      <c r="B1449" s="1" t="inlineStr"/>
      <c r="C1449" s="1" t="inlineStr"/>
      <c r="D1449" s="1" t="inlineStr"/>
      <c r="E1449" s="3" t="inlineStr"/>
      <c r="F1449" s="3" t="inlineStr"/>
      <c r="G1449" s="3" t="inlineStr"/>
      <c r="H1449" s="3" t="inlineStr"/>
      <c r="I1449" s="3" t="inlineStr"/>
      <c r="J1449" s="3" t="inlineStr"/>
    </row>
    <row r="1450" customHeight="1" ht="12">
      <c r="A1450" s="3" t="inlineStr"/>
      <c r="B1450" s="3" t="inlineStr"/>
      <c r="C1450" s="3" t="inlineStr"/>
      <c r="D1450" s="3" t="inlineStr"/>
      <c r="E1450" s="15" t="inlineStr">
        <f>"TOTAL DA MEMÓRIA DE CÁLCULO: "&amp;TEXT(J1445,"0,00")</f>
        <is>
          <r>
            <t xml:space="preserve">TOTAL DA MEMÓRIA DE CÁLCULO: 2,00</t>
          </r>
        </is>
      </c>
      <c r="F1450" s="15" t="inlineStr"/>
      <c r="G1450" s="15" t="inlineStr"/>
      <c r="H1450" s="15" t="inlineStr"/>
      <c r="I1450" s="15" t="inlineStr"/>
      <c r="J1450" s="15" t="inlineStr"/>
    </row>
    <row r="1451" customHeight="1" ht="10">
      <c r="A1451" s="1" t="inlineStr"/>
      <c r="B1451" s="1" t="inlineStr"/>
      <c r="C1451" s="1" t="inlineStr"/>
      <c r="D1451" s="1" t="inlineStr"/>
      <c r="E1451" s="1" t="inlineStr"/>
      <c r="F1451" s="3" t="inlineStr"/>
      <c r="G1451" s="3" t="inlineStr"/>
      <c r="H1451" s="3" t="inlineStr"/>
      <c r="I1451" s="3" t="inlineStr"/>
      <c r="J1451" s="3" t="inlineStr"/>
    </row>
    <row r="1452" customHeight="1" ht="31">
      <c r="A1452" s="2" t="inlineStr">
        <is>
          <r>
            <t xml:space="preserve">9.1.5</t>
          </r>
        </is>
      </c>
      <c r="B1452" s="2" t="inlineStr">
        <is>
          <r>
            <t xml:space="preserve">98528</t>
          </r>
        </is>
      </c>
      <c r="C1452" s="2" t="inlineStr">
        <is>
          <r>
            <t xml:space="preserve">REMOÇÃO DE RAÍZES REMANESCENTES DE TRONCO DE ÁRVORE COM DIÂMETRO MAIOR OU IGUAL A 0,60 M. AF_03/2024 (UN)</t>
          </r>
        </is>
      </c>
      <c r="D1452" s="2" t="inlineStr"/>
      <c r="E1452" s="2" t="inlineStr"/>
      <c r="F1452" s="2" t="inlineStr"/>
      <c r="G1452" s="2" t="inlineStr"/>
      <c r="H1452" s="2" t="inlineStr"/>
      <c r="I1452" s="2" t="inlineStr"/>
      <c r="J1452" s="4" t="n">
        <f>ROUND(SUM(E1455),2)</f>
        <v>2.0</v>
      </c>
    </row>
    <row r="1453" customHeight="1" ht="15">
      <c r="A1453" s="5" t="inlineStr"/>
      <c r="B1453" s="5" t="inlineStr"/>
      <c r="C1453" s="5" t="inlineStr"/>
      <c r="D1453" s="6" t="inlineStr">
        <is>
          <r>
            <t xml:space="preserve">QUANT</t>
          </r>
        </is>
      </c>
      <c r="E1453" s="6" t="inlineStr">
        <is>
          <r>
            <t xml:space="preserve">QTD</t>
          </r>
        </is>
      </c>
      <c r="F1453" s="3" t="inlineStr"/>
      <c r="G1453" s="3" t="inlineStr"/>
      <c r="H1453" s="3" t="inlineStr"/>
      <c r="I1453" s="3" t="inlineStr"/>
      <c r="J1453" s="3" t="inlineStr"/>
    </row>
    <row r="1454" customHeight="1" ht="13">
      <c r="A1454" s="7" t="inlineStr">
        <is>
          <r>
            <t xml:space="preserve">E. 2,00+4,50</t>
          </r>
        </is>
      </c>
      <c r="B1454" s="7" t="inlineStr"/>
      <c r="C1454" s="8" t="inlineStr">
        <is>
          <r>
            <t xml:space="preserve">QUANT</t>
          </r>
        </is>
      </c>
      <c r="D1454" s="9" t="n">
        <v>2.0</v>
      </c>
      <c r="E1454" s="10" t="n">
        <f>ROUND(D1454,2)</f>
        <v>2.0</v>
      </c>
      <c r="F1454" s="3" t="inlineStr"/>
      <c r="G1454" s="3" t="inlineStr"/>
      <c r="H1454" s="3" t="inlineStr"/>
      <c r="I1454" s="3" t="inlineStr"/>
      <c r="J1454" s="3" t="inlineStr"/>
    </row>
    <row r="1455" customHeight="1" ht="15">
      <c r="A1455" s="11" t="inlineStr"/>
      <c r="B1455" s="11" t="inlineStr"/>
      <c r="C1455" s="12" t="inlineStr"/>
      <c r="D1455" s="13" t="inlineStr"/>
      <c r="E1455" s="14" t="n">
        <f>ROUND(SUM(E1454:E1454),2)</f>
        <v>2.0</v>
      </c>
      <c r="F1455" s="3" t="inlineStr"/>
      <c r="G1455" s="3" t="inlineStr"/>
      <c r="H1455" s="3" t="inlineStr"/>
      <c r="I1455" s="3" t="inlineStr"/>
      <c r="J1455" s="3" t="inlineStr"/>
    </row>
    <row r="1456" customHeight="1" ht="10">
      <c r="A1456" s="1" t="inlineStr"/>
      <c r="B1456" s="1" t="inlineStr"/>
      <c r="C1456" s="1" t="inlineStr"/>
      <c r="D1456" s="1" t="inlineStr"/>
      <c r="E1456" s="3" t="inlineStr"/>
      <c r="F1456" s="3" t="inlineStr"/>
      <c r="G1456" s="3" t="inlineStr"/>
      <c r="H1456" s="3" t="inlineStr"/>
      <c r="I1456" s="3" t="inlineStr"/>
      <c r="J1456" s="3" t="inlineStr"/>
    </row>
    <row r="1457" customHeight="1" ht="12">
      <c r="A1457" s="3" t="inlineStr"/>
      <c r="B1457" s="3" t="inlineStr"/>
      <c r="C1457" s="3" t="inlineStr"/>
      <c r="D1457" s="3" t="inlineStr"/>
      <c r="E1457" s="15" t="inlineStr">
        <f>"TOTAL DA MEMÓRIA DE CÁLCULO: "&amp;TEXT(J1452,"0,00")</f>
        <is>
          <r>
            <t xml:space="preserve">TOTAL DA MEMÓRIA DE CÁLCULO: 2,00</t>
          </r>
        </is>
      </c>
      <c r="F1457" s="15" t="inlineStr"/>
      <c r="G1457" s="15" t="inlineStr"/>
      <c r="H1457" s="15" t="inlineStr"/>
      <c r="I1457" s="15" t="inlineStr"/>
      <c r="J1457" s="15" t="inlineStr"/>
    </row>
    <row r="1458" customHeight="1" ht="10">
      <c r="A1458" s="1" t="inlineStr"/>
      <c r="B1458" s="1" t="inlineStr"/>
      <c r="C1458" s="1" t="inlineStr"/>
      <c r="D1458" s="1" t="inlineStr"/>
      <c r="E1458" s="1" t="inlineStr"/>
      <c r="F1458" s="3" t="inlineStr"/>
      <c r="G1458" s="3" t="inlineStr"/>
      <c r="H1458" s="3" t="inlineStr"/>
      <c r="I1458" s="3" t="inlineStr"/>
      <c r="J1458" s="3" t="inlineStr"/>
    </row>
    <row r="1459" customHeight="1" ht="55">
      <c r="A1459" s="2" t="inlineStr">
        <is>
          <r>
            <t xml:space="preserve">9.1.6</t>
          </r>
        </is>
      </c>
      <c r="B1459" s="2" t="inlineStr">
        <is>
          <r>
            <t xml:space="preserve">100974</t>
          </r>
        </is>
      </c>
      <c r="C1459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1459" s="2" t="inlineStr"/>
      <c r="E1459" s="2" t="inlineStr"/>
      <c r="F1459" s="2" t="inlineStr"/>
      <c r="G1459" s="2" t="inlineStr"/>
      <c r="H1459" s="2" t="inlineStr"/>
      <c r="I1459" s="2" t="inlineStr"/>
      <c r="J1459" s="4" t="n">
        <f>ROUND(SUM(H1463),2)</f>
        <v>69.41</v>
      </c>
    </row>
    <row r="1460" customHeight="1" ht="15">
      <c r="A1460" s="5" t="inlineStr"/>
      <c r="B1460" s="5" t="inlineStr"/>
      <c r="C1460" s="5" t="inlineStr"/>
      <c r="D1460" s="6" t="inlineStr">
        <is>
          <r>
            <t xml:space="preserve">VOL</t>
          </r>
        </is>
      </c>
      <c r="E1460" s="6" t="inlineStr">
        <is>
          <r>
            <t xml:space="preserve">ÁREA</t>
          </r>
        </is>
      </c>
      <c r="F1460" s="6" t="inlineStr">
        <is>
          <r>
            <t xml:space="preserve">ESPESSURA</t>
          </r>
        </is>
      </c>
      <c r="G1460" s="6" t="inlineStr">
        <is>
          <r>
            <t xml:space="preserve">EMPOL</t>
          </r>
        </is>
      </c>
      <c r="H1460" s="6" t="inlineStr">
        <is>
          <r>
            <t xml:space="preserve">QTD</t>
          </r>
        </is>
      </c>
      <c r="I1460" s="3" t="inlineStr"/>
      <c r="J1460" s="3" t="inlineStr"/>
    </row>
    <row r="1461" customHeight="1" ht="19">
      <c r="A1461" s="7" t="inlineStr">
        <is>
          <r>
            <t xml:space="preserve">ÁREA DE REGUL. ITEM 9.1.2</t>
          </r>
        </is>
      </c>
      <c r="B1461" s="7" t="inlineStr"/>
      <c r="C1461" s="8" t="inlineStr">
        <is>
          <r>
            <t xml:space="preserve">ÁREA*ESPESSURA*EMPOL</t>
          </r>
        </is>
      </c>
      <c r="D1461" s="9" t="n">
        <v>0.0</v>
      </c>
      <c r="E1461" s="9" t="n">
        <v>176.16</v>
      </c>
      <c r="F1461" s="9" t="n">
        <v>0.2</v>
      </c>
      <c r="G1461" s="9" t="n">
        <v>1.25</v>
      </c>
      <c r="H1461" s="10" t="n">
        <f>ROUND(E1461 * F1461 * G1461,2)</f>
        <v>44.04</v>
      </c>
      <c r="I1461" s="3" t="inlineStr"/>
      <c r="J1461" s="3" t="inlineStr"/>
    </row>
    <row r="1462" customHeight="1" ht="19">
      <c r="A1462" s="7" t="inlineStr">
        <is>
          <r>
            <t xml:space="preserve">REF. BRITA GRAD. ITEM 9.1.3</t>
          </r>
        </is>
      </c>
      <c r="B1462" s="7" t="inlineStr"/>
      <c r="C1462" s="8" t="inlineStr">
        <is>
          <r>
            <t xml:space="preserve">VOL*EMPOL</t>
          </r>
        </is>
      </c>
      <c r="D1462" s="9" t="n">
        <v>21.14</v>
      </c>
      <c r="E1462" s="9" t="n">
        <v>0.0</v>
      </c>
      <c r="F1462" s="9" t="n">
        <v>0.0</v>
      </c>
      <c r="G1462" s="9" t="n">
        <v>1.2</v>
      </c>
      <c r="H1462" s="10" t="n">
        <f>ROUND(D1462 * G1462,2)</f>
        <v>25.37</v>
      </c>
      <c r="I1462" s="3" t="inlineStr"/>
      <c r="J1462" s="3" t="inlineStr"/>
    </row>
    <row r="1463" customHeight="1" ht="15">
      <c r="A1463" s="11" t="inlineStr"/>
      <c r="B1463" s="11" t="inlineStr"/>
      <c r="C1463" s="12" t="inlineStr"/>
      <c r="D1463" s="13" t="inlineStr"/>
      <c r="E1463" s="13" t="inlineStr"/>
      <c r="F1463" s="13" t="inlineStr"/>
      <c r="G1463" s="13" t="inlineStr"/>
      <c r="H1463" s="14" t="n">
        <f>ROUND(SUM(H1461:H1462),2)</f>
        <v>69.41</v>
      </c>
      <c r="I1463" s="3" t="inlineStr"/>
      <c r="J1463" s="3" t="inlineStr"/>
    </row>
    <row r="1464" customHeight="1" ht="10">
      <c r="A1464" s="1" t="inlineStr"/>
      <c r="B1464" s="1" t="inlineStr"/>
      <c r="C1464" s="1" t="inlineStr"/>
      <c r="D1464" s="1" t="inlineStr"/>
      <c r="E1464" s="3" t="inlineStr"/>
      <c r="F1464" s="3" t="inlineStr"/>
      <c r="G1464" s="3" t="inlineStr"/>
      <c r="H1464" s="3" t="inlineStr"/>
      <c r="I1464" s="3" t="inlineStr"/>
      <c r="J1464" s="3" t="inlineStr"/>
    </row>
    <row r="1465" customHeight="1" ht="12">
      <c r="A1465" s="3" t="inlineStr"/>
      <c r="B1465" s="3" t="inlineStr"/>
      <c r="C1465" s="3" t="inlineStr"/>
      <c r="D1465" s="3" t="inlineStr"/>
      <c r="E1465" s="15" t="inlineStr">
        <f>"TOTAL DA MEMÓRIA DE CÁLCULO: "&amp;TEXT(J1459,"0,00")</f>
        <is>
          <r>
            <t xml:space="preserve">TOTAL DA MEMÓRIA DE CÁLCULO: 69,41</t>
          </r>
        </is>
      </c>
      <c r="F1465" s="15" t="inlineStr"/>
      <c r="G1465" s="15" t="inlineStr"/>
      <c r="H1465" s="15" t="inlineStr"/>
      <c r="I1465" s="15" t="inlineStr"/>
      <c r="J1465" s="15" t="inlineStr"/>
    </row>
    <row r="1466" customHeight="1" ht="10">
      <c r="A1466" s="1" t="inlineStr"/>
      <c r="B1466" s="1" t="inlineStr"/>
      <c r="C1466" s="1" t="inlineStr"/>
      <c r="D1466" s="1" t="inlineStr"/>
      <c r="E1466" s="1" t="inlineStr"/>
      <c r="F1466" s="3" t="inlineStr"/>
      <c r="G1466" s="3" t="inlineStr"/>
      <c r="H1466" s="3" t="inlineStr"/>
      <c r="I1466" s="3" t="inlineStr"/>
      <c r="J1466" s="3" t="inlineStr"/>
    </row>
    <row r="1467" customHeight="1" ht="43">
      <c r="A1467" s="2" t="inlineStr">
        <is>
          <r>
            <t xml:space="preserve">9.1.7</t>
          </r>
        </is>
      </c>
      <c r="B1467" s="2" t="inlineStr">
        <is>
          <r>
            <t xml:space="preserve">95875</t>
          </r>
        </is>
      </c>
      <c r="C1467" s="2" t="inlineStr">
        <is>
          <r>
            <t xml:space="preserve">TRANSPORTE COM CAMINHÃO BASCULANTE DE 10 M³, EM VIA URBANA PAVIMENTADA, DMT ATÉ 30 KM (UNIDADE: M3XKM). AF_07/2020 (M3XKM)</t>
          </r>
        </is>
      </c>
      <c r="D1467" s="2" t="inlineStr"/>
      <c r="E1467" s="2" t="inlineStr"/>
      <c r="F1467" s="2" t="inlineStr"/>
      <c r="G1467" s="2" t="inlineStr"/>
      <c r="H1467" s="2" t="inlineStr"/>
      <c r="I1467" s="2" t="inlineStr"/>
      <c r="J1467" s="4" t="n">
        <f>ROUND(SUM(I1471),2)</f>
        <v>1025.28</v>
      </c>
    </row>
    <row r="1468" customHeight="1" ht="15">
      <c r="A1468" s="5" t="inlineStr"/>
      <c r="B1468" s="5" t="inlineStr"/>
      <c r="C1468" s="5" t="inlineStr"/>
      <c r="D1468" s="6" t="inlineStr">
        <is>
          <r>
            <t xml:space="preserve">VOL</t>
          </r>
        </is>
      </c>
      <c r="E1468" s="6" t="inlineStr">
        <is>
          <r>
            <t xml:space="preserve">ÁREA</t>
          </r>
        </is>
      </c>
      <c r="F1468" s="6" t="inlineStr">
        <is>
          <r>
            <t xml:space="preserve">ESPESSURA</t>
          </r>
        </is>
      </c>
      <c r="G1468" s="6" t="inlineStr">
        <is>
          <r>
            <t xml:space="preserve">EMPOL</t>
          </r>
        </is>
      </c>
      <c r="H1468" s="6" t="inlineStr">
        <is>
          <r>
            <t xml:space="preserve">KM</t>
          </r>
        </is>
      </c>
      <c r="I1468" s="6" t="inlineStr">
        <is>
          <r>
            <t xml:space="preserve">QTD</t>
          </r>
        </is>
      </c>
      <c r="J1468" s="3" t="inlineStr"/>
    </row>
    <row r="1469" customHeight="1" ht="19">
      <c r="A1469" s="7" t="inlineStr">
        <is>
          <r>
            <t xml:space="preserve">ÁREA DE REGUL. ITEM 9.1.2</t>
          </r>
        </is>
      </c>
      <c r="B1469" s="7" t="inlineStr"/>
      <c r="C1469" s="8" t="inlineStr">
        <is>
          <r>
            <t xml:space="preserve">ÁREA*ESPESSURA*EMPOL*KM	</t>
          </r>
        </is>
      </c>
      <c r="D1469" s="9" t="n">
        <v>0.0</v>
      </c>
      <c r="E1469" s="9" t="n">
        <v>176.16</v>
      </c>
      <c r="F1469" s="9" t="n">
        <v>0.2</v>
      </c>
      <c r="G1469" s="9" t="n">
        <v>1.25</v>
      </c>
      <c r="H1469" s="9" t="n">
        <v>6.0</v>
      </c>
      <c r="I1469" s="10" t="n">
        <f>ROUND(E1469 * F1469 * G1469 * H1469,2)</f>
        <v>264.24</v>
      </c>
      <c r="J1469" s="3" t="inlineStr"/>
    </row>
    <row r="1470" customHeight="1" ht="19">
      <c r="A1470" s="7" t="inlineStr">
        <is>
          <r>
            <t xml:space="preserve">REF. BRITA GRAD. ITEM 9.1.3</t>
          </r>
        </is>
      </c>
      <c r="B1470" s="7" t="inlineStr"/>
      <c r="C1470" s="8" t="inlineStr">
        <is>
          <r>
            <t xml:space="preserve">VOL*EMPOL*KM</t>
          </r>
        </is>
      </c>
      <c r="D1470" s="9" t="n">
        <v>21.14</v>
      </c>
      <c r="E1470" s="9" t="n">
        <v>0.0</v>
      </c>
      <c r="F1470" s="9" t="n">
        <v>0.0</v>
      </c>
      <c r="G1470" s="9" t="n">
        <v>1.2</v>
      </c>
      <c r="H1470" s="9" t="n">
        <v>30.0</v>
      </c>
      <c r="I1470" s="10" t="n">
        <f>ROUND(D1470 * G1470 * H1470,2)</f>
        <v>761.04</v>
      </c>
      <c r="J1470" s="3" t="inlineStr"/>
    </row>
    <row r="1471" customHeight="1" ht="15">
      <c r="A1471" s="11" t="inlineStr"/>
      <c r="B1471" s="11" t="inlineStr"/>
      <c r="C1471" s="12" t="inlineStr"/>
      <c r="D1471" s="13" t="inlineStr"/>
      <c r="E1471" s="13" t="inlineStr"/>
      <c r="F1471" s="13" t="inlineStr"/>
      <c r="G1471" s="13" t="inlineStr"/>
      <c r="H1471" s="13" t="inlineStr"/>
      <c r="I1471" s="14" t="n">
        <f>ROUND(SUM(I1469:I1470),2)</f>
        <v>1025.28</v>
      </c>
      <c r="J1471" s="3" t="inlineStr"/>
    </row>
    <row r="1472" customHeight="1" ht="10">
      <c r="A1472" s="1" t="inlineStr"/>
      <c r="B1472" s="1" t="inlineStr"/>
      <c r="C1472" s="1" t="inlineStr"/>
      <c r="D1472" s="1" t="inlineStr"/>
      <c r="E1472" s="3" t="inlineStr"/>
      <c r="F1472" s="3" t="inlineStr"/>
      <c r="G1472" s="3" t="inlineStr"/>
      <c r="H1472" s="3" t="inlineStr"/>
      <c r="I1472" s="3" t="inlineStr"/>
      <c r="J1472" s="3" t="inlineStr"/>
    </row>
    <row r="1473" customHeight="1" ht="12">
      <c r="A1473" s="3" t="inlineStr"/>
      <c r="B1473" s="3" t="inlineStr"/>
      <c r="C1473" s="3" t="inlineStr"/>
      <c r="D1473" s="3" t="inlineStr"/>
      <c r="E1473" s="15" t="inlineStr">
        <f>"TOTAL DA MEMÓRIA DE CÁLCULO: "&amp;TEXT(J1467,"0,00")</f>
        <is>
          <r>
            <t xml:space="preserve">TOTAL DA MEMÓRIA DE CÁLCULO: 1.025,28</t>
          </r>
        </is>
      </c>
      <c r="F1473" s="15" t="inlineStr"/>
      <c r="G1473" s="15" t="inlineStr"/>
      <c r="H1473" s="15" t="inlineStr"/>
      <c r="I1473" s="15" t="inlineStr"/>
      <c r="J1473" s="15" t="inlineStr"/>
    </row>
    <row r="1474" customHeight="1" ht="10">
      <c r="A1474" s="1" t="inlineStr"/>
      <c r="B1474" s="1" t="inlineStr"/>
      <c r="C1474" s="1" t="inlineStr"/>
      <c r="D1474" s="1" t="inlineStr"/>
      <c r="E1474" s="1" t="inlineStr"/>
      <c r="F1474" s="3" t="inlineStr"/>
      <c r="G1474" s="3" t="inlineStr"/>
      <c r="H1474" s="3" t="inlineStr"/>
      <c r="I1474" s="3" t="inlineStr"/>
      <c r="J1474" s="3" t="inlineStr"/>
    </row>
    <row r="1475" customHeight="1" ht="20">
      <c r="A1475" s="2" t="inlineStr">
        <is>
          <r>
            <t xml:space="preserve">9.2. DRENAGEM</t>
          </r>
        </is>
      </c>
      <c r="B1475" s="2" t="inlineStr"/>
      <c r="C1475" s="2" t="inlineStr"/>
      <c r="D1475" s="2" t="inlineStr"/>
      <c r="E1475" s="2" t="inlineStr"/>
      <c r="F1475" s="2" t="inlineStr"/>
      <c r="G1475" s="2" t="inlineStr"/>
      <c r="H1475" s="2" t="inlineStr"/>
      <c r="I1475" s="2" t="inlineStr"/>
      <c r="J1475" s="2" t="inlineStr"/>
    </row>
    <row r="1476" customHeight="1" ht="10">
      <c r="A1476" s="1" t="inlineStr"/>
      <c r="B1476" s="1" t="inlineStr"/>
      <c r="C1476" s="1" t="inlineStr"/>
      <c r="D1476" s="1" t="inlineStr"/>
      <c r="E1476" s="3" t="inlineStr"/>
      <c r="F1476" s="3" t="inlineStr"/>
      <c r="G1476" s="3" t="inlineStr"/>
      <c r="H1476" s="3" t="inlineStr"/>
      <c r="I1476" s="3" t="inlineStr"/>
      <c r="J1476" s="3" t="inlineStr"/>
    </row>
    <row r="1477" customHeight="1" ht="55">
      <c r="A1477" s="2" t="inlineStr">
        <is>
          <r>
            <t xml:space="preserve">9.2.1</t>
          </r>
        </is>
      </c>
      <c r="B1477" s="2" t="inlineStr">
        <is>
          <r>
            <t xml:space="preserve">92210</t>
          </r>
        </is>
      </c>
      <c r="C1477" s="2" t="inlineStr">
        <is>
          <r>
            <t xml:space="preserve">TUBO DE CONCRETO PARA REDES COLETORAS DE ÁGUAS PLUVIAIS, DIÂMETRO DE 400 MM, JUNTA RÍGIDA, INSTALADO EM LOCAL COM BAIXO NÍVEL DE INTERFERÊNCIAS - FORNECIMENTO E ASSENTAMENTO. AF_03/2024 (M)</t>
          </r>
        </is>
      </c>
      <c r="D1477" s="2" t="inlineStr"/>
      <c r="E1477" s="2" t="inlineStr"/>
      <c r="F1477" s="2" t="inlineStr"/>
      <c r="G1477" s="2" t="inlineStr"/>
      <c r="H1477" s="2" t="inlineStr"/>
      <c r="I1477" s="2" t="inlineStr"/>
      <c r="J1477" s="4" t="n">
        <f>ROUND(SUM(E1480),2)</f>
        <v>10.0</v>
      </c>
    </row>
    <row r="1478" customHeight="1" ht="15">
      <c r="A1478" s="5" t="inlineStr"/>
      <c r="B1478" s="5" t="inlineStr"/>
      <c r="C1478" s="5" t="inlineStr"/>
      <c r="D1478" s="6" t="inlineStr">
        <is>
          <r>
            <t xml:space="preserve">COMPR</t>
          </r>
        </is>
      </c>
      <c r="E1478" s="6" t="inlineStr">
        <is>
          <r>
            <t xml:space="preserve">QTD</t>
          </r>
        </is>
      </c>
      <c r="F1478" s="3" t="inlineStr"/>
      <c r="G1478" s="3" t="inlineStr"/>
      <c r="H1478" s="3" t="inlineStr"/>
      <c r="I1478" s="3" t="inlineStr"/>
      <c r="J1478" s="3" t="inlineStr"/>
    </row>
    <row r="1479" customHeight="1" ht="13">
      <c r="A1479" s="7" t="inlineStr">
        <is>
          <r>
            <t xml:space="preserve">E. 2,00+4,50</t>
          </r>
        </is>
      </c>
      <c r="B1479" s="7" t="inlineStr"/>
      <c r="C1479" s="8" t="inlineStr">
        <is>
          <r>
            <t xml:space="preserve">COMPR</t>
          </r>
        </is>
      </c>
      <c r="D1479" s="9" t="n">
        <v>10.0</v>
      </c>
      <c r="E1479" s="10" t="n">
        <f>ROUND(D1479,2)</f>
        <v>10.0</v>
      </c>
      <c r="F1479" s="3" t="inlineStr"/>
      <c r="G1479" s="3" t="inlineStr"/>
      <c r="H1479" s="3" t="inlineStr"/>
      <c r="I1479" s="3" t="inlineStr"/>
      <c r="J1479" s="3" t="inlineStr"/>
    </row>
    <row r="1480" customHeight="1" ht="15">
      <c r="A1480" s="11" t="inlineStr"/>
      <c r="B1480" s="11" t="inlineStr"/>
      <c r="C1480" s="12" t="inlineStr"/>
      <c r="D1480" s="13" t="inlineStr"/>
      <c r="E1480" s="14" t="n">
        <f>ROUND(SUM(E1479:E1479),2)</f>
        <v>10.0</v>
      </c>
      <c r="F1480" s="3" t="inlineStr"/>
      <c r="G1480" s="3" t="inlineStr"/>
      <c r="H1480" s="3" t="inlineStr"/>
      <c r="I1480" s="3" t="inlineStr"/>
      <c r="J1480" s="3" t="inlineStr"/>
    </row>
    <row r="1481" customHeight="1" ht="10">
      <c r="A1481" s="1" t="inlineStr"/>
      <c r="B1481" s="1" t="inlineStr"/>
      <c r="C1481" s="1" t="inlineStr"/>
      <c r="D1481" s="1" t="inlineStr"/>
      <c r="E1481" s="3" t="inlineStr"/>
      <c r="F1481" s="3" t="inlineStr"/>
      <c r="G1481" s="3" t="inlineStr"/>
      <c r="H1481" s="3" t="inlineStr"/>
      <c r="I1481" s="3" t="inlineStr"/>
      <c r="J1481" s="3" t="inlineStr"/>
    </row>
    <row r="1482" customHeight="1" ht="12">
      <c r="A1482" s="3" t="inlineStr"/>
      <c r="B1482" s="3" t="inlineStr"/>
      <c r="C1482" s="3" t="inlineStr"/>
      <c r="D1482" s="3" t="inlineStr"/>
      <c r="E1482" s="15" t="inlineStr">
        <f>"TOTAL DA MEMÓRIA DE CÁLCULO: "&amp;TEXT(J1477,"0,00")</f>
        <is>
          <r>
            <t xml:space="preserve">TOTAL DA MEMÓRIA DE CÁLCULO: 10,00</t>
          </r>
        </is>
      </c>
      <c r="F1482" s="15" t="inlineStr"/>
      <c r="G1482" s="15" t="inlineStr"/>
      <c r="H1482" s="15" t="inlineStr"/>
      <c r="I1482" s="15" t="inlineStr"/>
      <c r="J1482" s="15" t="inlineStr"/>
    </row>
    <row r="1483" customHeight="1" ht="10">
      <c r="A1483" s="1" t="inlineStr"/>
      <c r="B1483" s="1" t="inlineStr"/>
      <c r="C1483" s="1" t="inlineStr"/>
      <c r="D1483" s="1" t="inlineStr"/>
      <c r="E1483" s="1" t="inlineStr"/>
      <c r="F1483" s="3" t="inlineStr"/>
      <c r="G1483" s="3" t="inlineStr"/>
      <c r="H1483" s="3" t="inlineStr"/>
      <c r="I1483" s="3" t="inlineStr"/>
      <c r="J1483" s="3" t="inlineStr"/>
    </row>
    <row r="1484" customHeight="1" ht="43">
      <c r="A1484" s="2" t="inlineStr">
        <is>
          <r>
            <t xml:space="preserve">9.2.2</t>
          </r>
        </is>
      </c>
      <c r="B1484" s="2" t="inlineStr">
        <is>
          <r>
            <t xml:space="preserve">99260</t>
          </r>
        </is>
      </c>
      <c r="C1484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1484" s="2" t="inlineStr"/>
      <c r="E1484" s="2" t="inlineStr"/>
      <c r="F1484" s="2" t="inlineStr"/>
      <c r="G1484" s="2" t="inlineStr"/>
      <c r="H1484" s="2" t="inlineStr"/>
      <c r="I1484" s="2" t="inlineStr"/>
      <c r="J1484" s="4" t="n">
        <f>ROUND(SUM(E1487),2)</f>
        <v>4.0</v>
      </c>
    </row>
    <row r="1485" customHeight="1" ht="15">
      <c r="A1485" s="5" t="inlineStr"/>
      <c r="B1485" s="5" t="inlineStr"/>
      <c r="C1485" s="5" t="inlineStr"/>
      <c r="D1485" s="6" t="inlineStr">
        <is>
          <r>
            <t xml:space="preserve">QUANT</t>
          </r>
        </is>
      </c>
      <c r="E1485" s="6" t="inlineStr">
        <is>
          <r>
            <t xml:space="preserve">QTD</t>
          </r>
        </is>
      </c>
      <c r="F1485" s="3" t="inlineStr"/>
      <c r="G1485" s="3" t="inlineStr"/>
      <c r="H1485" s="3" t="inlineStr"/>
      <c r="I1485" s="3" t="inlineStr"/>
      <c r="J1485" s="3" t="inlineStr"/>
    </row>
    <row r="1486" customHeight="1" ht="13">
      <c r="A1486" s="7" t="inlineStr">
        <is>
          <r>
            <t xml:space="preserve">E. 2,00+4,50</t>
          </r>
        </is>
      </c>
      <c r="B1486" s="7" t="inlineStr"/>
      <c r="C1486" s="8" t="inlineStr">
        <is>
          <r>
            <t xml:space="preserve">QUANT</t>
          </r>
        </is>
      </c>
      <c r="D1486" s="9" t="n">
        <v>4.0</v>
      </c>
      <c r="E1486" s="10" t="n">
        <f>ROUND(D1486,2)</f>
        <v>4.0</v>
      </c>
      <c r="F1486" s="3" t="inlineStr"/>
      <c r="G1486" s="3" t="inlineStr"/>
      <c r="H1486" s="3" t="inlineStr"/>
      <c r="I1486" s="3" t="inlineStr"/>
      <c r="J1486" s="3" t="inlineStr"/>
    </row>
    <row r="1487" customHeight="1" ht="15">
      <c r="A1487" s="11" t="inlineStr"/>
      <c r="B1487" s="11" t="inlineStr"/>
      <c r="C1487" s="12" t="inlineStr"/>
      <c r="D1487" s="13" t="inlineStr"/>
      <c r="E1487" s="14" t="n">
        <f>ROUND(SUM(E1486:E1486),2)</f>
        <v>4.0</v>
      </c>
      <c r="F1487" s="3" t="inlineStr"/>
      <c r="G1487" s="3" t="inlineStr"/>
      <c r="H1487" s="3" t="inlineStr"/>
      <c r="I1487" s="3" t="inlineStr"/>
      <c r="J1487" s="3" t="inlineStr"/>
    </row>
    <row r="1488" customHeight="1" ht="10">
      <c r="A1488" s="1" t="inlineStr"/>
      <c r="B1488" s="1" t="inlineStr"/>
      <c r="C1488" s="1" t="inlineStr"/>
      <c r="D1488" s="1" t="inlineStr"/>
      <c r="E1488" s="3" t="inlineStr"/>
      <c r="F1488" s="3" t="inlineStr"/>
      <c r="G1488" s="3" t="inlineStr"/>
      <c r="H1488" s="3" t="inlineStr"/>
      <c r="I1488" s="3" t="inlineStr"/>
      <c r="J1488" s="3" t="inlineStr"/>
    </row>
    <row r="1489" customHeight="1" ht="12">
      <c r="A1489" s="3" t="inlineStr"/>
      <c r="B1489" s="3" t="inlineStr"/>
      <c r="C1489" s="3" t="inlineStr"/>
      <c r="D1489" s="3" t="inlineStr"/>
      <c r="E1489" s="15" t="inlineStr">
        <f>"TOTAL DA MEMÓRIA DE CÁLCULO: "&amp;TEXT(J1484,"0,00")</f>
        <is>
          <r>
            <t xml:space="preserve">TOTAL DA MEMÓRIA DE CÁLCULO: 4,00</t>
          </r>
        </is>
      </c>
      <c r="F1489" s="15" t="inlineStr"/>
      <c r="G1489" s="15" t="inlineStr"/>
      <c r="H1489" s="15" t="inlineStr"/>
      <c r="I1489" s="15" t="inlineStr"/>
      <c r="J1489" s="15" t="inlineStr"/>
    </row>
    <row r="1490" customHeight="1" ht="10">
      <c r="A1490" s="1" t="inlineStr"/>
      <c r="B1490" s="1" t="inlineStr"/>
      <c r="C1490" s="1" t="inlineStr"/>
      <c r="D1490" s="1" t="inlineStr"/>
      <c r="E1490" s="1" t="inlineStr"/>
      <c r="F1490" s="3" t="inlineStr"/>
      <c r="G1490" s="3" t="inlineStr"/>
      <c r="H1490" s="3" t="inlineStr"/>
      <c r="I1490" s="3" t="inlineStr"/>
      <c r="J1490" s="3" t="inlineStr"/>
    </row>
    <row r="1491" customHeight="1" ht="31">
      <c r="A1491" s="2" t="inlineStr">
        <is>
          <r>
            <t xml:space="preserve">9.2.3</t>
          </r>
        </is>
      </c>
      <c r="B1491" s="2" t="inlineStr">
        <is>
          <r>
            <t xml:space="preserve">104166</t>
          </r>
        </is>
      </c>
      <c r="C1491" s="2" t="inlineStr">
        <is>
          <r>
            <t xml:space="preserve">TUBO PVC, SÉRIE R, ÁGUA PLUVIAL, DN 150 MM, FORNECIDO E INSTALADO EM RAMAL DE ENCAMINHAMENTO. AF_06/2022 (M)</t>
          </r>
        </is>
      </c>
      <c r="D1491" s="2" t="inlineStr"/>
      <c r="E1491" s="2" t="inlineStr"/>
      <c r="F1491" s="2" t="inlineStr"/>
      <c r="G1491" s="2" t="inlineStr"/>
      <c r="H1491" s="2" t="inlineStr"/>
      <c r="I1491" s="2" t="inlineStr"/>
      <c r="J1491" s="4" t="n">
        <f>ROUND(SUM(E1495),2)</f>
        <v>88.0</v>
      </c>
    </row>
    <row r="1492" customHeight="1" ht="15">
      <c r="A1492" s="5" t="inlineStr"/>
      <c r="B1492" s="5" t="inlineStr"/>
      <c r="C1492" s="5" t="inlineStr"/>
      <c r="D1492" s="6" t="inlineStr">
        <is>
          <r>
            <t xml:space="preserve">COMPR</t>
          </r>
        </is>
      </c>
      <c r="E1492" s="6" t="inlineStr">
        <is>
          <r>
            <t xml:space="preserve">QTD</t>
          </r>
        </is>
      </c>
      <c r="F1492" s="3" t="inlineStr"/>
      <c r="G1492" s="3" t="inlineStr"/>
      <c r="H1492" s="3" t="inlineStr"/>
      <c r="I1492" s="3" t="inlineStr"/>
      <c r="J1492" s="3" t="inlineStr"/>
    </row>
    <row r="1493" customHeight="1" ht="13">
      <c r="A1493" s="7" t="inlineStr">
        <is>
          <r>
            <t xml:space="preserve">E. 2,00+4,50</t>
          </r>
        </is>
      </c>
      <c r="B1493" s="7" t="inlineStr"/>
      <c r="C1493" s="8" t="inlineStr">
        <is>
          <r>
            <t xml:space="preserve">COMPR</t>
          </r>
        </is>
      </c>
      <c r="D1493" s="9" t="n">
        <v>8.0</v>
      </c>
      <c r="E1493" s="10" t="n">
        <f>ROUND(D1493,2)</f>
        <v>8.0</v>
      </c>
      <c r="F1493" s="3" t="inlineStr"/>
      <c r="G1493" s="3" t="inlineStr"/>
      <c r="H1493" s="3" t="inlineStr"/>
      <c r="I1493" s="3" t="inlineStr"/>
      <c r="J1493" s="3" t="inlineStr"/>
    </row>
    <row r="1494" customHeight="1" ht="13">
      <c r="A1494" s="7" t="inlineStr">
        <is>
          <r>
            <t xml:space="preserve">E. 2,00+4,50</t>
          </r>
        </is>
      </c>
      <c r="B1494" s="7" t="inlineStr"/>
      <c r="C1494" s="8" t="inlineStr">
        <is>
          <r>
            <t xml:space="preserve">COMPR</t>
          </r>
        </is>
      </c>
      <c r="D1494" s="9" t="n">
        <v>80.0</v>
      </c>
      <c r="E1494" s="10" t="n">
        <f>ROUND(D1494,2)</f>
        <v>80.0</v>
      </c>
      <c r="F1494" s="3" t="inlineStr"/>
      <c r="G1494" s="3" t="inlineStr"/>
      <c r="H1494" s="3" t="inlineStr"/>
      <c r="I1494" s="3" t="inlineStr"/>
      <c r="J1494" s="3" t="inlineStr"/>
    </row>
    <row r="1495" customHeight="1" ht="15">
      <c r="A1495" s="11" t="inlineStr"/>
      <c r="B1495" s="11" t="inlineStr"/>
      <c r="C1495" s="12" t="inlineStr"/>
      <c r="D1495" s="13" t="inlineStr"/>
      <c r="E1495" s="14" t="n">
        <f>ROUND(SUM(E1493:E1494),2)</f>
        <v>88.0</v>
      </c>
      <c r="F1495" s="3" t="inlineStr"/>
      <c r="G1495" s="3" t="inlineStr"/>
      <c r="H1495" s="3" t="inlineStr"/>
      <c r="I1495" s="3" t="inlineStr"/>
      <c r="J1495" s="3" t="inlineStr"/>
    </row>
    <row r="1496" customHeight="1" ht="10">
      <c r="A1496" s="1" t="inlineStr"/>
      <c r="B1496" s="1" t="inlineStr"/>
      <c r="C1496" s="1" t="inlineStr"/>
      <c r="D1496" s="1" t="inlineStr"/>
      <c r="E1496" s="3" t="inlineStr"/>
      <c r="F1496" s="3" t="inlineStr"/>
      <c r="G1496" s="3" t="inlineStr"/>
      <c r="H1496" s="3" t="inlineStr"/>
      <c r="I1496" s="3" t="inlineStr"/>
      <c r="J1496" s="3" t="inlineStr"/>
    </row>
    <row r="1497" customHeight="1" ht="12">
      <c r="A1497" s="3" t="inlineStr"/>
      <c r="B1497" s="3" t="inlineStr"/>
      <c r="C1497" s="3" t="inlineStr"/>
      <c r="D1497" s="3" t="inlineStr"/>
      <c r="E1497" s="15" t="inlineStr">
        <f>"TOTAL DA MEMÓRIA DE CÁLCULO: "&amp;TEXT(J1491,"0,00")</f>
        <is>
          <r>
            <t xml:space="preserve">TOTAL DA MEMÓRIA DE CÁLCULO: 88,00</t>
          </r>
        </is>
      </c>
      <c r="F1497" s="15" t="inlineStr"/>
      <c r="G1497" s="15" t="inlineStr"/>
      <c r="H1497" s="15" t="inlineStr"/>
      <c r="I1497" s="15" t="inlineStr"/>
      <c r="J1497" s="15" t="inlineStr"/>
    </row>
    <row r="1498" customHeight="1" ht="10">
      <c r="A1498" s="1" t="inlineStr"/>
      <c r="B1498" s="1" t="inlineStr"/>
      <c r="C1498" s="1" t="inlineStr"/>
      <c r="D1498" s="1" t="inlineStr"/>
      <c r="E1498" s="1" t="inlineStr"/>
      <c r="F1498" s="3" t="inlineStr"/>
      <c r="G1498" s="3" t="inlineStr"/>
      <c r="H1498" s="3" t="inlineStr"/>
      <c r="I1498" s="3" t="inlineStr"/>
      <c r="J1498" s="3" t="inlineStr"/>
    </row>
    <row r="1499" customHeight="1" ht="43">
      <c r="A1499" s="2" t="inlineStr">
        <is>
          <r>
            <t xml:space="preserve">9.2.4</t>
          </r>
        </is>
      </c>
      <c r="B1499" s="2" t="inlineStr">
        <is>
          <r>
            <t xml:space="preserve">CP-43450880-PMSLM</t>
          </r>
        </is>
      </c>
      <c r="C1499" s="2" t="inlineStr">
        <is>
          <r>
            <t xml:space="preserve">CAIXA COLETORA, 1,20X1,20X1,50M, COM FUNDO E TAMPA DE CONCRETO E PAREDES EM ALVENARIA. (UN)</t>
          </r>
        </is>
      </c>
      <c r="D1499" s="2" t="inlineStr"/>
      <c r="E1499" s="2" t="inlineStr"/>
      <c r="F1499" s="2" t="inlineStr"/>
      <c r="G1499" s="2" t="inlineStr"/>
      <c r="H1499" s="2" t="inlineStr"/>
      <c r="I1499" s="2" t="inlineStr"/>
      <c r="J1499" s="4" t="n">
        <f>ROUND(SUM(E1502),2)</f>
        <v>3.0</v>
      </c>
    </row>
    <row r="1500" customHeight="1" ht="15">
      <c r="A1500" s="5" t="inlineStr"/>
      <c r="B1500" s="5" t="inlineStr"/>
      <c r="C1500" s="5" t="inlineStr"/>
      <c r="D1500" s="6" t="inlineStr">
        <is>
          <r>
            <t xml:space="preserve">QUANT</t>
          </r>
        </is>
      </c>
      <c r="E1500" s="6" t="inlineStr">
        <is>
          <r>
            <t xml:space="preserve">QTD</t>
          </r>
        </is>
      </c>
      <c r="F1500" s="3" t="inlineStr"/>
      <c r="G1500" s="3" t="inlineStr"/>
      <c r="H1500" s="3" t="inlineStr"/>
      <c r="I1500" s="3" t="inlineStr"/>
      <c r="J1500" s="3" t="inlineStr"/>
    </row>
    <row r="1501" customHeight="1" ht="13">
      <c r="A1501" s="7" t="inlineStr"/>
      <c r="B1501" s="7" t="inlineStr"/>
      <c r="C1501" s="8" t="inlineStr">
        <is>
          <r>
            <t xml:space="preserve">QUANT</t>
          </r>
        </is>
      </c>
      <c r="D1501" s="9" t="n">
        <v>3.0</v>
      </c>
      <c r="E1501" s="10" t="n">
        <f>ROUND(D1501,2)</f>
        <v>3.0</v>
      </c>
      <c r="F1501" s="3" t="inlineStr"/>
      <c r="G1501" s="3" t="inlineStr"/>
      <c r="H1501" s="3" t="inlineStr"/>
      <c r="I1501" s="3" t="inlineStr"/>
      <c r="J1501" s="3" t="inlineStr"/>
    </row>
    <row r="1502" customHeight="1" ht="15">
      <c r="A1502" s="11" t="inlineStr"/>
      <c r="B1502" s="11" t="inlineStr"/>
      <c r="C1502" s="12" t="inlineStr"/>
      <c r="D1502" s="13" t="inlineStr"/>
      <c r="E1502" s="14" t="n">
        <f>ROUND(SUM(E1501:E1501),2)</f>
        <v>3.0</v>
      </c>
      <c r="F1502" s="3" t="inlineStr"/>
      <c r="G1502" s="3" t="inlineStr"/>
      <c r="H1502" s="3" t="inlineStr"/>
      <c r="I1502" s="3" t="inlineStr"/>
      <c r="J1502" s="3" t="inlineStr"/>
    </row>
    <row r="1503" customHeight="1" ht="10">
      <c r="A1503" s="1" t="inlineStr"/>
      <c r="B1503" s="1" t="inlineStr"/>
      <c r="C1503" s="1" t="inlineStr"/>
      <c r="D1503" s="1" t="inlineStr"/>
      <c r="E1503" s="3" t="inlineStr"/>
      <c r="F1503" s="3" t="inlineStr"/>
      <c r="G1503" s="3" t="inlineStr"/>
      <c r="H1503" s="3" t="inlineStr"/>
      <c r="I1503" s="3" t="inlineStr"/>
      <c r="J1503" s="3" t="inlineStr"/>
    </row>
    <row r="1504" customHeight="1" ht="12">
      <c r="A1504" s="3" t="inlineStr"/>
      <c r="B1504" s="3" t="inlineStr"/>
      <c r="C1504" s="3" t="inlineStr"/>
      <c r="D1504" s="3" t="inlineStr"/>
      <c r="E1504" s="15" t="inlineStr">
        <f>"TOTAL DA MEMÓRIA DE CÁLCULO: "&amp;TEXT(J1499,"0,00")</f>
        <is>
          <r>
            <t xml:space="preserve">TOTAL DA MEMÓRIA DE CÁLCULO: 3,00</t>
          </r>
        </is>
      </c>
      <c r="F1504" s="15" t="inlineStr"/>
      <c r="G1504" s="15" t="inlineStr"/>
      <c r="H1504" s="15" t="inlineStr"/>
      <c r="I1504" s="15" t="inlineStr"/>
      <c r="J1504" s="15" t="inlineStr"/>
    </row>
    <row r="1505" customHeight="1" ht="10">
      <c r="A1505" s="1" t="inlineStr"/>
      <c r="B1505" s="1" t="inlineStr"/>
      <c r="C1505" s="1" t="inlineStr"/>
      <c r="D1505" s="1" t="inlineStr"/>
      <c r="E1505" s="1" t="inlineStr"/>
      <c r="F1505" s="3" t="inlineStr"/>
      <c r="G1505" s="3" t="inlineStr"/>
      <c r="H1505" s="3" t="inlineStr"/>
      <c r="I1505" s="3" t="inlineStr"/>
      <c r="J1505" s="3" t="inlineStr"/>
    </row>
    <row r="1506" customHeight="1" ht="20">
      <c r="A1506" s="2" t="inlineStr">
        <is>
          <r>
            <t xml:space="preserve">9.2.5</t>
          </r>
        </is>
      </c>
      <c r="B1506" s="2" t="inlineStr">
        <is>
          <r>
            <t xml:space="preserve">93358</t>
          </r>
        </is>
      </c>
      <c r="C1506" s="2" t="inlineStr">
        <is>
          <r>
            <t xml:space="preserve">ESCAVAÇÃO MANUAL DE VALA. AF_09/2024 (M3)</t>
          </r>
        </is>
      </c>
      <c r="D1506" s="2" t="inlineStr"/>
      <c r="E1506" s="2" t="inlineStr"/>
      <c r="F1506" s="2" t="inlineStr"/>
      <c r="G1506" s="2" t="inlineStr"/>
      <c r="H1506" s="2" t="inlineStr"/>
      <c r="I1506" s="2" t="inlineStr"/>
      <c r="J1506" s="4" t="n">
        <f>ROUND(SUM(H1509),2)</f>
        <v>17.6</v>
      </c>
    </row>
    <row r="1507" customHeight="1" ht="15">
      <c r="A1507" s="5" t="inlineStr"/>
      <c r="B1507" s="5" t="inlineStr"/>
      <c r="C1507" s="5" t="inlineStr"/>
      <c r="D1507" s="6" t="inlineStr">
        <is>
          <r>
            <t xml:space="preserve">COMPR</t>
          </r>
        </is>
      </c>
      <c r="E1507" s="6" t="inlineStr">
        <is>
          <r>
            <t xml:space="preserve">LARG</t>
          </r>
        </is>
      </c>
      <c r="F1507" s="6" t="inlineStr">
        <is>
          <r>
            <t xml:space="preserve">ALT</t>
          </r>
        </is>
      </c>
      <c r="G1507" s="6" t="inlineStr">
        <is>
          <r>
            <t xml:space="preserve">UN</t>
          </r>
        </is>
      </c>
      <c r="H1507" s="6" t="inlineStr">
        <is>
          <r>
            <t xml:space="preserve">QTD</t>
          </r>
        </is>
      </c>
      <c r="I1507" s="3" t="inlineStr"/>
      <c r="J1507" s="3" t="inlineStr"/>
    </row>
    <row r="1508" customHeight="1" ht="19">
      <c r="A1508" s="7" t="inlineStr">
        <is>
          <r>
            <t xml:space="preserve">TUBULAÇÕES DE   150MM</t>
          </r>
        </is>
      </c>
      <c r="B1508" s="7" t="inlineStr"/>
      <c r="C1508" s="8" t="inlineStr">
        <is>
          <r>
            <t xml:space="preserve">COMPR*LARG*ALT*UN</t>
          </r>
        </is>
      </c>
      <c r="D1508" s="9" t="n">
        <v>88.0</v>
      </c>
      <c r="E1508" s="9" t="n">
        <v>0.4</v>
      </c>
      <c r="F1508" s="9" t="n">
        <v>0.5</v>
      </c>
      <c r="G1508" s="9" t="n">
        <v>1.0</v>
      </c>
      <c r="H1508" s="10" t="n">
        <f>ROUND(D1508 * E1508 * F1508 * G1508,2)</f>
        <v>17.6</v>
      </c>
      <c r="I1508" s="3" t="inlineStr"/>
      <c r="J1508" s="3" t="inlineStr"/>
    </row>
    <row r="1509" customHeight="1" ht="15">
      <c r="A1509" s="11" t="inlineStr"/>
      <c r="B1509" s="11" t="inlineStr"/>
      <c r="C1509" s="12" t="inlineStr"/>
      <c r="D1509" s="13" t="inlineStr"/>
      <c r="E1509" s="13" t="inlineStr"/>
      <c r="F1509" s="13" t="inlineStr"/>
      <c r="G1509" s="13" t="inlineStr"/>
      <c r="H1509" s="14" t="n">
        <f>ROUND(SUM(H1508:H1508),2)</f>
        <v>17.6</v>
      </c>
      <c r="I1509" s="3" t="inlineStr"/>
      <c r="J1509" s="3" t="inlineStr"/>
    </row>
    <row r="1510" customHeight="1" ht="10">
      <c r="A1510" s="1" t="inlineStr"/>
      <c r="B1510" s="1" t="inlineStr"/>
      <c r="C1510" s="1" t="inlineStr"/>
      <c r="D1510" s="1" t="inlineStr"/>
      <c r="E1510" s="3" t="inlineStr"/>
      <c r="F1510" s="3" t="inlineStr"/>
      <c r="G1510" s="3" t="inlineStr"/>
      <c r="H1510" s="3" t="inlineStr"/>
      <c r="I1510" s="3" t="inlineStr"/>
      <c r="J1510" s="3" t="inlineStr"/>
    </row>
    <row r="1511" customHeight="1" ht="12">
      <c r="A1511" s="3" t="inlineStr"/>
      <c r="B1511" s="3" t="inlineStr"/>
      <c r="C1511" s="3" t="inlineStr"/>
      <c r="D1511" s="3" t="inlineStr"/>
      <c r="E1511" s="15" t="inlineStr">
        <f>"TOTAL DA MEMÓRIA DE CÁLCULO: "&amp;TEXT(J1506,"0,00")</f>
        <is>
          <r>
            <t xml:space="preserve">TOTAL DA MEMÓRIA DE CÁLCULO: 17,60</t>
          </r>
        </is>
      </c>
      <c r="F1511" s="15" t="inlineStr"/>
      <c r="G1511" s="15" t="inlineStr"/>
      <c r="H1511" s="15" t="inlineStr"/>
      <c r="I1511" s="15" t="inlineStr"/>
      <c r="J1511" s="15" t="inlineStr"/>
    </row>
    <row r="1512" customHeight="1" ht="10">
      <c r="A1512" s="1" t="inlineStr"/>
      <c r="B1512" s="1" t="inlineStr"/>
      <c r="C1512" s="1" t="inlineStr"/>
      <c r="D1512" s="1" t="inlineStr"/>
      <c r="E1512" s="1" t="inlineStr"/>
      <c r="F1512" s="3" t="inlineStr"/>
      <c r="G1512" s="3" t="inlineStr"/>
      <c r="H1512" s="3" t="inlineStr"/>
      <c r="I1512" s="3" t="inlineStr"/>
      <c r="J1512" s="3" t="inlineStr"/>
    </row>
    <row r="1513" customHeight="1" ht="43">
      <c r="A1513" s="2" t="inlineStr">
        <is>
          <r>
            <t xml:space="preserve">9.2.6</t>
          </r>
        </is>
      </c>
      <c r="B1513" s="2" t="inlineStr">
        <is>
          <r>
            <t xml:space="preserve">CP-19.07.580-PMSLM</t>
          </r>
        </is>
      </c>
      <c r="C1513" s="2" t="inlineStr">
        <is>
          <r>
            <t xml:space="preserve">REBAIXAMENTO DE PENA D'ÁGUA, INCLUINDO COMPLEMENTO DE TUBULAÇÃO, CONEXÕES, ESCAVAÇÃO E REATERRO. (UN)</t>
          </r>
        </is>
      </c>
      <c r="D1513" s="2" t="inlineStr"/>
      <c r="E1513" s="2" t="inlineStr"/>
      <c r="F1513" s="2" t="inlineStr"/>
      <c r="G1513" s="2" t="inlineStr"/>
      <c r="H1513" s="2" t="inlineStr"/>
      <c r="I1513" s="2" t="inlineStr"/>
      <c r="J1513" s="4" t="n">
        <f>ROUND(SUM(E1516),2)</f>
        <v>1.56</v>
      </c>
    </row>
    <row r="1514" customHeight="1" ht="15">
      <c r="A1514" s="5" t="inlineStr"/>
      <c r="B1514" s="5" t="inlineStr"/>
      <c r="C1514" s="5" t="inlineStr"/>
      <c r="D1514" s="6" t="inlineStr">
        <is>
          <r>
            <t xml:space="preserve">M3</t>
          </r>
        </is>
      </c>
      <c r="E1514" s="6" t="inlineStr">
        <is>
          <r>
            <t xml:space="preserve">QTD</t>
          </r>
        </is>
      </c>
      <c r="F1514" s="3" t="inlineStr"/>
      <c r="G1514" s="3" t="inlineStr"/>
      <c r="H1514" s="3" t="inlineStr"/>
      <c r="I1514" s="3" t="inlineStr"/>
      <c r="J1514" s="3" t="inlineStr"/>
    </row>
    <row r="1515" customHeight="1" ht="13">
      <c r="A1515" s="7" t="inlineStr">
        <is>
          <r>
            <t xml:space="preserve">REATERRO</t>
          </r>
        </is>
      </c>
      <c r="B1515" s="7" t="inlineStr"/>
      <c r="C1515" s="8" t="inlineStr">
        <is>
          <r>
            <t xml:space="preserve">M3</t>
          </r>
        </is>
      </c>
      <c r="D1515" s="9" t="n">
        <v>1.56</v>
      </c>
      <c r="E1515" s="10" t="n">
        <f>ROUND(D1515,2)</f>
        <v>1.56</v>
      </c>
      <c r="F1515" s="3" t="inlineStr"/>
      <c r="G1515" s="3" t="inlineStr"/>
      <c r="H1515" s="3" t="inlineStr"/>
      <c r="I1515" s="3" t="inlineStr"/>
      <c r="J1515" s="3" t="inlineStr"/>
    </row>
    <row r="1516" customHeight="1" ht="15">
      <c r="A1516" s="11" t="inlineStr"/>
      <c r="B1516" s="11" t="inlineStr"/>
      <c r="C1516" s="12" t="inlineStr"/>
      <c r="D1516" s="13" t="inlineStr"/>
      <c r="E1516" s="14" t="n">
        <f>ROUND(SUM(E1515:E1515),2)</f>
        <v>1.56</v>
      </c>
      <c r="F1516" s="3" t="inlineStr"/>
      <c r="G1516" s="3" t="inlineStr"/>
      <c r="H1516" s="3" t="inlineStr"/>
      <c r="I1516" s="3" t="inlineStr"/>
      <c r="J1516" s="3" t="inlineStr"/>
    </row>
    <row r="1517" customHeight="1" ht="10">
      <c r="A1517" s="1" t="inlineStr"/>
      <c r="B1517" s="1" t="inlineStr"/>
      <c r="C1517" s="1" t="inlineStr"/>
      <c r="D1517" s="1" t="inlineStr"/>
      <c r="E1517" s="3" t="inlineStr"/>
      <c r="F1517" s="3" t="inlineStr"/>
      <c r="G1517" s="3" t="inlineStr"/>
      <c r="H1517" s="3" t="inlineStr"/>
      <c r="I1517" s="3" t="inlineStr"/>
      <c r="J1517" s="3" t="inlineStr"/>
    </row>
    <row r="1518" customHeight="1" ht="12">
      <c r="A1518" s="3" t="inlineStr"/>
      <c r="B1518" s="3" t="inlineStr"/>
      <c r="C1518" s="3" t="inlineStr"/>
      <c r="D1518" s="3" t="inlineStr"/>
      <c r="E1518" s="15" t="inlineStr">
        <f>"TOTAL DA MEMÓRIA DE CÁLCULO: "&amp;TEXT(J1513,"0,00")</f>
        <is>
          <r>
            <t xml:space="preserve">TOTAL DA MEMÓRIA DE CÁLCULO: 1,56</t>
          </r>
        </is>
      </c>
      <c r="F1518" s="15" t="inlineStr"/>
      <c r="G1518" s="15" t="inlineStr"/>
      <c r="H1518" s="15" t="inlineStr"/>
      <c r="I1518" s="15" t="inlineStr"/>
      <c r="J1518" s="15" t="inlineStr"/>
    </row>
    <row r="1519" customHeight="1" ht="10">
      <c r="A1519" s="1" t="inlineStr"/>
      <c r="B1519" s="1" t="inlineStr"/>
      <c r="C1519" s="1" t="inlineStr"/>
      <c r="D1519" s="1" t="inlineStr"/>
      <c r="E1519" s="1" t="inlineStr"/>
      <c r="F1519" s="3" t="inlineStr"/>
      <c r="G1519" s="3" t="inlineStr"/>
      <c r="H1519" s="3" t="inlineStr"/>
      <c r="I1519" s="3" t="inlineStr"/>
      <c r="J1519" s="3" t="inlineStr"/>
    </row>
    <row r="1520" customHeight="1" ht="20">
      <c r="A1520" s="2" t="inlineStr">
        <is>
          <r>
            <t xml:space="preserve">9.3. PASSEIO</t>
          </r>
        </is>
      </c>
      <c r="B1520" s="2" t="inlineStr"/>
      <c r="C1520" s="2" t="inlineStr"/>
      <c r="D1520" s="2" t="inlineStr"/>
      <c r="E1520" s="2" t="inlineStr"/>
      <c r="F1520" s="2" t="inlineStr"/>
      <c r="G1520" s="2" t="inlineStr"/>
      <c r="H1520" s="2" t="inlineStr"/>
      <c r="I1520" s="2" t="inlineStr"/>
      <c r="J1520" s="2" t="inlineStr"/>
    </row>
    <row r="1521" customHeight="1" ht="10">
      <c r="A1521" s="1" t="inlineStr"/>
      <c r="B1521" s="1" t="inlineStr"/>
      <c r="C1521" s="1" t="inlineStr"/>
      <c r="D1521" s="1" t="inlineStr"/>
      <c r="E1521" s="3" t="inlineStr"/>
      <c r="F1521" s="3" t="inlineStr"/>
      <c r="G1521" s="3" t="inlineStr"/>
      <c r="H1521" s="3" t="inlineStr"/>
      <c r="I1521" s="3" t="inlineStr"/>
      <c r="J1521" s="3" t="inlineStr"/>
    </row>
    <row r="1522" customHeight="1" ht="31">
      <c r="A1522" s="2" t="inlineStr">
        <is>
          <r>
            <t xml:space="preserve">9.3.1</t>
          </r>
        </is>
      </c>
      <c r="B1522" s="2" t="inlineStr">
        <is>
          <r>
            <t xml:space="preserve">94319</t>
          </r>
        </is>
      </c>
      <c r="C1522" s="2" t="inlineStr">
        <is>
          <r>
            <t xml:space="preserve">ATERRO MANUAL DE VALAS COM SOLO ARGILO-ARENOSO. AF_08/2023 (M3)</t>
          </r>
        </is>
      </c>
      <c r="D1522" s="2" t="inlineStr"/>
      <c r="E1522" s="2" t="inlineStr"/>
      <c r="F1522" s="2" t="inlineStr"/>
      <c r="G1522" s="2" t="inlineStr"/>
      <c r="H1522" s="2" t="inlineStr"/>
      <c r="I1522" s="2" t="inlineStr"/>
      <c r="J1522" s="4" t="n">
        <f>ROUND(SUM(G1525),2)</f>
        <v>2.64</v>
      </c>
    </row>
    <row r="1523" customHeight="1" ht="15">
      <c r="A1523" s="5" t="inlineStr"/>
      <c r="B1523" s="5" t="inlineStr"/>
      <c r="C1523" s="5" t="inlineStr"/>
      <c r="D1523" s="6" t="inlineStr">
        <is>
          <r>
            <t xml:space="preserve">COMPR</t>
          </r>
        </is>
      </c>
      <c r="E1523" s="6" t="inlineStr">
        <is>
          <r>
            <t xml:space="preserve">LARG</t>
          </r>
        </is>
      </c>
      <c r="F1523" s="6" t="inlineStr">
        <is>
          <r>
            <t xml:space="preserve">ALT</t>
          </r>
        </is>
      </c>
      <c r="G1523" s="6" t="inlineStr">
        <is>
          <r>
            <t xml:space="preserve">QTD</t>
          </r>
        </is>
      </c>
      <c r="H1523" s="3" t="inlineStr"/>
      <c r="I1523" s="3" t="inlineStr"/>
      <c r="J1523" s="3" t="inlineStr"/>
    </row>
    <row r="1524" customHeight="1" ht="13">
      <c r="A1524" s="7" t="inlineStr">
        <is>
          <r>
            <t xml:space="preserve">E. 2,00+4,50</t>
          </r>
        </is>
      </c>
      <c r="B1524" s="7" t="inlineStr"/>
      <c r="C1524" s="8" t="inlineStr">
        <is>
          <r>
            <t xml:space="preserve">COMPR*LARG*ALT</t>
          </r>
        </is>
      </c>
      <c r="D1524" s="9" t="n">
        <v>44.04</v>
      </c>
      <c r="E1524" s="9" t="n">
        <v>0.3</v>
      </c>
      <c r="F1524" s="9" t="n">
        <v>0.2</v>
      </c>
      <c r="G1524" s="10" t="n">
        <f>ROUND(D1524 * E1524 * F1524,2)</f>
        <v>2.64</v>
      </c>
      <c r="H1524" s="3" t="inlineStr"/>
      <c r="I1524" s="3" t="inlineStr"/>
      <c r="J1524" s="3" t="inlineStr"/>
    </row>
    <row r="1525" customHeight="1" ht="15">
      <c r="A1525" s="11" t="inlineStr"/>
      <c r="B1525" s="11" t="inlineStr"/>
      <c r="C1525" s="12" t="inlineStr"/>
      <c r="D1525" s="13" t="inlineStr"/>
      <c r="E1525" s="13" t="inlineStr"/>
      <c r="F1525" s="13" t="inlineStr"/>
      <c r="G1525" s="14" t="n">
        <f>ROUND(SUM(G1524:G1524),2)</f>
        <v>2.64</v>
      </c>
      <c r="H1525" s="3" t="inlineStr"/>
      <c r="I1525" s="3" t="inlineStr"/>
      <c r="J1525" s="3" t="inlineStr"/>
    </row>
    <row r="1526" customHeight="1" ht="10">
      <c r="A1526" s="1" t="inlineStr"/>
      <c r="B1526" s="1" t="inlineStr"/>
      <c r="C1526" s="1" t="inlineStr"/>
      <c r="D1526" s="1" t="inlineStr"/>
      <c r="E1526" s="3" t="inlineStr"/>
      <c r="F1526" s="3" t="inlineStr"/>
      <c r="G1526" s="3" t="inlineStr"/>
      <c r="H1526" s="3" t="inlineStr"/>
      <c r="I1526" s="3" t="inlineStr"/>
      <c r="J1526" s="3" t="inlineStr"/>
    </row>
    <row r="1527" customHeight="1" ht="12">
      <c r="A1527" s="3" t="inlineStr"/>
      <c r="B1527" s="3" t="inlineStr"/>
      <c r="C1527" s="3" t="inlineStr"/>
      <c r="D1527" s="3" t="inlineStr"/>
      <c r="E1527" s="15" t="inlineStr">
        <f>"TOTAL DA MEMÓRIA DE CÁLCULO: "&amp;TEXT(J1522,"0,00")</f>
        <is>
          <r>
            <t xml:space="preserve">TOTAL DA MEMÓRIA DE CÁLCULO: 2,64</t>
          </r>
        </is>
      </c>
      <c r="F1527" s="15" t="inlineStr"/>
      <c r="G1527" s="15" t="inlineStr"/>
      <c r="H1527" s="15" t="inlineStr"/>
      <c r="I1527" s="15" t="inlineStr"/>
      <c r="J1527" s="15" t="inlineStr"/>
    </row>
    <row r="1528" customHeight="1" ht="10">
      <c r="A1528" s="1" t="inlineStr"/>
      <c r="B1528" s="1" t="inlineStr"/>
      <c r="C1528" s="1" t="inlineStr"/>
      <c r="D1528" s="1" t="inlineStr"/>
      <c r="E1528" s="1" t="inlineStr"/>
      <c r="F1528" s="3" t="inlineStr"/>
      <c r="G1528" s="3" t="inlineStr"/>
      <c r="H1528" s="3" t="inlineStr"/>
      <c r="I1528" s="3" t="inlineStr"/>
      <c r="J1528" s="3" t="inlineStr"/>
    </row>
    <row r="1529" customHeight="1" ht="43">
      <c r="A1529" s="2" t="inlineStr">
        <is>
          <r>
            <t xml:space="preserve">9.3.2</t>
          </r>
        </is>
      </c>
      <c r="B1529" s="2" t="inlineStr">
        <is>
          <r>
            <t xml:space="preserve">94990</t>
          </r>
        </is>
      </c>
      <c r="C1529" s="2" t="inlineStr">
        <is>
          <r>
            <t xml:space="preserve">EXECUÇÃO DE PASSEIO (CALÇADA) OU PISO DE CONCRETO COM CONCRETO MOLDADO IN LOCO, FEITO EM OBRA, ACABAMENTO CONVENCIONAL, NÃO ARMADO. AF_08/2022 (M3)</t>
          </r>
        </is>
      </c>
      <c r="D1529" s="2" t="inlineStr"/>
      <c r="E1529" s="2" t="inlineStr"/>
      <c r="F1529" s="2" t="inlineStr"/>
      <c r="G1529" s="2" t="inlineStr"/>
      <c r="H1529" s="2" t="inlineStr"/>
      <c r="I1529" s="2" t="inlineStr"/>
      <c r="J1529" s="4" t="n">
        <f>ROUND(SUM(G1532),2)</f>
        <v>0.92</v>
      </c>
    </row>
    <row r="1530" customHeight="1" ht="15">
      <c r="A1530" s="5" t="inlineStr"/>
      <c r="B1530" s="5" t="inlineStr"/>
      <c r="C1530" s="5" t="inlineStr"/>
      <c r="D1530" s="6" t="inlineStr">
        <is>
          <r>
            <t xml:space="preserve">COMPR</t>
          </r>
        </is>
      </c>
      <c r="E1530" s="6" t="inlineStr">
        <is>
          <r>
            <t xml:space="preserve">LARG</t>
          </r>
        </is>
      </c>
      <c r="F1530" s="6" t="inlineStr">
        <is>
          <r>
            <t xml:space="preserve">ALT</t>
          </r>
        </is>
      </c>
      <c r="G1530" s="6" t="inlineStr">
        <is>
          <r>
            <t xml:space="preserve">QTD</t>
          </r>
        </is>
      </c>
      <c r="H1530" s="3" t="inlineStr"/>
      <c r="I1530" s="3" t="inlineStr"/>
      <c r="J1530" s="3" t="inlineStr"/>
    </row>
    <row r="1531" customHeight="1" ht="13">
      <c r="A1531" s="7" t="inlineStr">
        <is>
          <r>
            <t xml:space="preserve">E. 2,00+4,50</t>
          </r>
        </is>
      </c>
      <c r="B1531" s="7" t="inlineStr"/>
      <c r="C1531" s="8" t="inlineStr">
        <is>
          <r>
            <t xml:space="preserve">COMPR*LARG*ALT</t>
          </r>
        </is>
      </c>
      <c r="D1531" s="9" t="n">
        <v>44.04</v>
      </c>
      <c r="E1531" s="9" t="n">
        <v>0.3</v>
      </c>
      <c r="F1531" s="9" t="n">
        <v>0.07</v>
      </c>
      <c r="G1531" s="10" t="n">
        <f>ROUND(D1531 * E1531 * F1531,2)</f>
        <v>0.92</v>
      </c>
      <c r="H1531" s="3" t="inlineStr"/>
      <c r="I1531" s="3" t="inlineStr"/>
      <c r="J1531" s="3" t="inlineStr"/>
    </row>
    <row r="1532" customHeight="1" ht="15">
      <c r="A1532" s="11" t="inlineStr"/>
      <c r="B1532" s="11" t="inlineStr"/>
      <c r="C1532" s="12" t="inlineStr"/>
      <c r="D1532" s="13" t="inlineStr"/>
      <c r="E1532" s="13" t="inlineStr"/>
      <c r="F1532" s="13" t="inlineStr"/>
      <c r="G1532" s="14" t="n">
        <f>ROUND(SUM(G1531:G1531),2)</f>
        <v>0.92</v>
      </c>
      <c r="H1532" s="3" t="inlineStr"/>
      <c r="I1532" s="3" t="inlineStr"/>
      <c r="J1532" s="3" t="inlineStr"/>
    </row>
    <row r="1533" customHeight="1" ht="10">
      <c r="A1533" s="1" t="inlineStr"/>
      <c r="B1533" s="1" t="inlineStr"/>
      <c r="C1533" s="1" t="inlineStr"/>
      <c r="D1533" s="1" t="inlineStr"/>
      <c r="E1533" s="3" t="inlineStr"/>
      <c r="F1533" s="3" t="inlineStr"/>
      <c r="G1533" s="3" t="inlineStr"/>
      <c r="H1533" s="3" t="inlineStr"/>
      <c r="I1533" s="3" t="inlineStr"/>
      <c r="J1533" s="3" t="inlineStr"/>
    </row>
    <row r="1534" customHeight="1" ht="12">
      <c r="A1534" s="3" t="inlineStr"/>
      <c r="B1534" s="3" t="inlineStr"/>
      <c r="C1534" s="3" t="inlineStr"/>
      <c r="D1534" s="3" t="inlineStr"/>
      <c r="E1534" s="15" t="inlineStr">
        <f>"TOTAL DA MEMÓRIA DE CÁLCULO: "&amp;TEXT(J1529,"0,00")</f>
        <is>
          <r>
            <t xml:space="preserve">TOTAL DA MEMÓRIA DE CÁLCULO: 0,92</t>
          </r>
        </is>
      </c>
      <c r="F1534" s="15" t="inlineStr"/>
      <c r="G1534" s="15" t="inlineStr"/>
      <c r="H1534" s="15" t="inlineStr"/>
      <c r="I1534" s="15" t="inlineStr"/>
      <c r="J1534" s="15" t="inlineStr"/>
    </row>
    <row r="1535" customHeight="1" ht="10">
      <c r="A1535" s="1" t="inlineStr"/>
      <c r="B1535" s="1" t="inlineStr"/>
      <c r="C1535" s="1" t="inlineStr"/>
      <c r="D1535" s="1" t="inlineStr"/>
      <c r="E1535" s="1" t="inlineStr"/>
      <c r="F1535" s="3" t="inlineStr"/>
      <c r="G1535" s="3" t="inlineStr"/>
      <c r="H1535" s="3" t="inlineStr"/>
      <c r="I1535" s="3" t="inlineStr"/>
      <c r="J1535" s="3" t="inlineStr"/>
    </row>
    <row r="1536" customHeight="1" ht="20">
      <c r="A1536" s="2" t="inlineStr">
        <is>
          <r>
            <t xml:space="preserve">9.4. PAVIMENTAÇÃO</t>
          </r>
        </is>
      </c>
      <c r="B1536" s="2" t="inlineStr"/>
      <c r="C1536" s="2" t="inlineStr"/>
      <c r="D1536" s="2" t="inlineStr"/>
      <c r="E1536" s="2" t="inlineStr"/>
      <c r="F1536" s="2" t="inlineStr"/>
      <c r="G1536" s="2" t="inlineStr"/>
      <c r="H1536" s="2" t="inlineStr"/>
      <c r="I1536" s="2" t="inlineStr"/>
      <c r="J1536" s="2" t="inlineStr"/>
    </row>
    <row r="1537" customHeight="1" ht="10">
      <c r="A1537" s="1" t="inlineStr"/>
      <c r="B1537" s="1" t="inlineStr"/>
      <c r="C1537" s="1" t="inlineStr"/>
      <c r="D1537" s="1" t="inlineStr"/>
      <c r="E1537" s="3" t="inlineStr"/>
      <c r="F1537" s="3" t="inlineStr"/>
      <c r="G1537" s="3" t="inlineStr"/>
      <c r="H1537" s="3" t="inlineStr"/>
      <c r="I1537" s="3" t="inlineStr"/>
      <c r="J1537" s="3" t="inlineStr"/>
    </row>
    <row r="1538" customHeight="1" ht="43">
      <c r="A1538" s="2" t="inlineStr">
        <is>
          <r>
            <t xml:space="preserve">9.4.1</t>
          </r>
        </is>
      </c>
      <c r="B1538" s="2" t="inlineStr">
        <is>
          <r>
            <t xml:space="preserve">CP-78472-PMSLM</t>
          </r>
        </is>
      </c>
      <c r="C1538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1538" s="2" t="inlineStr"/>
      <c r="E1538" s="2" t="inlineStr"/>
      <c r="F1538" s="2" t="inlineStr"/>
      <c r="G1538" s="2" t="inlineStr"/>
      <c r="H1538" s="2" t="inlineStr"/>
      <c r="I1538" s="2" t="inlineStr"/>
      <c r="J1538" s="4" t="n">
        <f>ROUND(SUM(F1541),2)</f>
        <v>176.16</v>
      </c>
    </row>
    <row r="1539" customHeight="1" ht="15">
      <c r="A1539" s="5" t="inlineStr"/>
      <c r="B1539" s="5" t="inlineStr"/>
      <c r="C1539" s="5" t="inlineStr"/>
      <c r="D1539" s="6" t="inlineStr">
        <is>
          <r>
            <t xml:space="preserve">COMPR</t>
          </r>
        </is>
      </c>
      <c r="E1539" s="6" t="inlineStr">
        <is>
          <r>
            <t xml:space="preserve">LARG</t>
          </r>
        </is>
      </c>
      <c r="F1539" s="6" t="inlineStr">
        <is>
          <r>
            <t xml:space="preserve">QTD</t>
          </r>
        </is>
      </c>
      <c r="G1539" s="3" t="inlineStr"/>
      <c r="H1539" s="3" t="inlineStr"/>
      <c r="I1539" s="3" t="inlineStr"/>
      <c r="J1539" s="3" t="inlineStr"/>
    </row>
    <row r="1540" customHeight="1" ht="13">
      <c r="A1540" s="7" t="inlineStr">
        <is>
          <r>
            <t xml:space="preserve">E. 2,00+4,50</t>
          </r>
        </is>
      </c>
      <c r="B1540" s="7" t="inlineStr"/>
      <c r="C1540" s="8" t="inlineStr">
        <is>
          <r>
            <t xml:space="preserve">COMPR*LARG</t>
          </r>
        </is>
      </c>
      <c r="D1540" s="9" t="n">
        <v>44.04</v>
      </c>
      <c r="E1540" s="9" t="n">
        <v>4.0</v>
      </c>
      <c r="F1540" s="10" t="n">
        <f>ROUND(D1540 * E1540,2)</f>
        <v>176.16</v>
      </c>
      <c r="G1540" s="3" t="inlineStr"/>
      <c r="H1540" s="3" t="inlineStr"/>
      <c r="I1540" s="3" t="inlineStr"/>
      <c r="J1540" s="3" t="inlineStr"/>
    </row>
    <row r="1541" customHeight="1" ht="15">
      <c r="A1541" s="11" t="inlineStr"/>
      <c r="B1541" s="11" t="inlineStr"/>
      <c r="C1541" s="12" t="inlineStr"/>
      <c r="D1541" s="13" t="inlineStr"/>
      <c r="E1541" s="13" t="inlineStr"/>
      <c r="F1541" s="14" t="n">
        <f>ROUND(SUM(F1540:F1540),2)</f>
        <v>176.16</v>
      </c>
      <c r="G1541" s="3" t="inlineStr"/>
      <c r="H1541" s="3" t="inlineStr"/>
      <c r="I1541" s="3" t="inlineStr"/>
      <c r="J1541" s="3" t="inlineStr"/>
    </row>
    <row r="1542" customHeight="1" ht="10">
      <c r="A1542" s="1" t="inlineStr"/>
      <c r="B1542" s="1" t="inlineStr"/>
      <c r="C1542" s="1" t="inlineStr"/>
      <c r="D1542" s="1" t="inlineStr"/>
      <c r="E1542" s="3" t="inlineStr"/>
      <c r="F1542" s="3" t="inlineStr"/>
      <c r="G1542" s="3" t="inlineStr"/>
      <c r="H1542" s="3" t="inlineStr"/>
      <c r="I1542" s="3" t="inlineStr"/>
      <c r="J1542" s="3" t="inlineStr"/>
    </row>
    <row r="1543" customHeight="1" ht="12">
      <c r="A1543" s="3" t="inlineStr"/>
      <c r="B1543" s="3" t="inlineStr"/>
      <c r="C1543" s="3" t="inlineStr"/>
      <c r="D1543" s="3" t="inlineStr"/>
      <c r="E1543" s="15" t="inlineStr">
        <f>"TOTAL DA MEMÓRIA DE CÁLCULO: "&amp;TEXT(J1538,"0,00")</f>
        <is>
          <r>
            <t xml:space="preserve">TOTAL DA MEMÓRIA DE CÁLCULO: 176,16</t>
          </r>
        </is>
      </c>
      <c r="F1543" s="15" t="inlineStr"/>
      <c r="G1543" s="15" t="inlineStr"/>
      <c r="H1543" s="15" t="inlineStr"/>
      <c r="I1543" s="15" t="inlineStr"/>
      <c r="J1543" s="15" t="inlineStr"/>
    </row>
    <row r="1544" customHeight="1" ht="10">
      <c r="A1544" s="1" t="inlineStr"/>
      <c r="B1544" s="1" t="inlineStr"/>
      <c r="C1544" s="1" t="inlineStr"/>
      <c r="D1544" s="1" t="inlineStr"/>
      <c r="E1544" s="1" t="inlineStr"/>
      <c r="F1544" s="3" t="inlineStr"/>
      <c r="G1544" s="3" t="inlineStr"/>
      <c r="H1544" s="3" t="inlineStr"/>
      <c r="I1544" s="3" t="inlineStr"/>
      <c r="J1544" s="3" t="inlineStr"/>
    </row>
    <row r="1545" customHeight="1" ht="55">
      <c r="A1545" s="2" t="inlineStr">
        <is>
          <r>
            <t xml:space="preserve">9.4.2</t>
          </r>
        </is>
      </c>
      <c r="B1545" s="2" t="inlineStr">
        <is>
          <r>
            <t xml:space="preserve">94273</t>
          </r>
        </is>
      </c>
      <c r="C1545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1545" s="2" t="inlineStr"/>
      <c r="E1545" s="2" t="inlineStr"/>
      <c r="F1545" s="2" t="inlineStr"/>
      <c r="G1545" s="2" t="inlineStr"/>
      <c r="H1545" s="2" t="inlineStr"/>
      <c r="I1545" s="2" t="inlineStr"/>
      <c r="J1545" s="4" t="n">
        <f>ROUND(SUM(F1548),2)</f>
        <v>88.08</v>
      </c>
    </row>
    <row r="1546" customHeight="1" ht="15">
      <c r="A1546" s="5" t="inlineStr"/>
      <c r="B1546" s="5" t="inlineStr"/>
      <c r="C1546" s="5" t="inlineStr"/>
      <c r="D1546" s="6" t="inlineStr">
        <is>
          <r>
            <t xml:space="preserve">COMPR</t>
          </r>
        </is>
      </c>
      <c r="E1546" s="6" t="inlineStr">
        <is>
          <r>
            <t xml:space="preserve">LARG</t>
          </r>
        </is>
      </c>
      <c r="F1546" s="6" t="inlineStr">
        <is>
          <r>
            <t xml:space="preserve">QTD</t>
          </r>
        </is>
      </c>
      <c r="G1546" s="3" t="inlineStr"/>
      <c r="H1546" s="3" t="inlineStr"/>
      <c r="I1546" s="3" t="inlineStr"/>
      <c r="J1546" s="3" t="inlineStr"/>
    </row>
    <row r="1547" customHeight="1" ht="13">
      <c r="A1547" s="7" t="inlineStr">
        <is>
          <r>
            <t xml:space="preserve">E. 2,00+4,50</t>
          </r>
        </is>
      </c>
      <c r="B1547" s="7" t="inlineStr"/>
      <c r="C1547" s="8" t="inlineStr">
        <is>
          <r>
            <t xml:space="preserve">COMPR*LARG</t>
          </r>
        </is>
      </c>
      <c r="D1547" s="9" t="n">
        <v>44.04</v>
      </c>
      <c r="E1547" s="9" t="n">
        <v>2.0</v>
      </c>
      <c r="F1547" s="10" t="n">
        <f>ROUND(D1547 * E1547,2)</f>
        <v>88.08</v>
      </c>
      <c r="G1547" s="3" t="inlineStr"/>
      <c r="H1547" s="3" t="inlineStr"/>
      <c r="I1547" s="3" t="inlineStr"/>
      <c r="J1547" s="3" t="inlineStr"/>
    </row>
    <row r="1548" customHeight="1" ht="15">
      <c r="A1548" s="11" t="inlineStr"/>
      <c r="B1548" s="11" t="inlineStr"/>
      <c r="C1548" s="12" t="inlineStr"/>
      <c r="D1548" s="13" t="inlineStr"/>
      <c r="E1548" s="13" t="inlineStr"/>
      <c r="F1548" s="14" t="n">
        <f>ROUND(SUM(F1547:F1547),2)</f>
        <v>88.08</v>
      </c>
      <c r="G1548" s="3" t="inlineStr"/>
      <c r="H1548" s="3" t="inlineStr"/>
      <c r="I1548" s="3" t="inlineStr"/>
      <c r="J1548" s="3" t="inlineStr"/>
    </row>
    <row r="1549" customHeight="1" ht="10">
      <c r="A1549" s="1" t="inlineStr"/>
      <c r="B1549" s="1" t="inlineStr"/>
      <c r="C1549" s="1" t="inlineStr"/>
      <c r="D1549" s="1" t="inlineStr"/>
      <c r="E1549" s="3" t="inlineStr"/>
      <c r="F1549" s="3" t="inlineStr"/>
      <c r="G1549" s="3" t="inlineStr"/>
      <c r="H1549" s="3" t="inlineStr"/>
      <c r="I1549" s="3" t="inlineStr"/>
      <c r="J1549" s="3" t="inlineStr"/>
    </row>
    <row r="1550" customHeight="1" ht="12">
      <c r="A1550" s="3" t="inlineStr"/>
      <c r="B1550" s="3" t="inlineStr"/>
      <c r="C1550" s="3" t="inlineStr"/>
      <c r="D1550" s="3" t="inlineStr"/>
      <c r="E1550" s="15" t="inlineStr">
        <f>"TOTAL DA MEMÓRIA DE CÁLCULO: "&amp;TEXT(J1545,"0,00")</f>
        <is>
          <r>
            <t xml:space="preserve">TOTAL DA MEMÓRIA DE CÁLCULO: 88,08</t>
          </r>
        </is>
      </c>
      <c r="F1550" s="15" t="inlineStr"/>
      <c r="G1550" s="15" t="inlineStr"/>
      <c r="H1550" s="15" t="inlineStr"/>
      <c r="I1550" s="15" t="inlineStr"/>
      <c r="J1550" s="15" t="inlineStr"/>
    </row>
    <row r="1551" customHeight="1" ht="10">
      <c r="A1551" s="1" t="inlineStr"/>
      <c r="B1551" s="1" t="inlineStr"/>
      <c r="C1551" s="1" t="inlineStr"/>
      <c r="D1551" s="1" t="inlineStr"/>
      <c r="E1551" s="1" t="inlineStr"/>
      <c r="F1551" s="3" t="inlineStr"/>
      <c r="G1551" s="3" t="inlineStr"/>
      <c r="H1551" s="3" t="inlineStr"/>
      <c r="I1551" s="3" t="inlineStr"/>
      <c r="J1551" s="3" t="inlineStr"/>
    </row>
    <row r="1552" customHeight="1" ht="31">
      <c r="A1552" s="2" t="inlineStr">
        <is>
          <r>
            <t xml:space="preserve">9.4.3</t>
          </r>
        </is>
      </c>
      <c r="B1552" s="2" t="inlineStr">
        <is>
          <r>
            <t xml:space="preserve">101169</t>
          </r>
        </is>
      </c>
      <c r="C1552" s="2" t="inlineStr">
        <is>
          <r>
            <t xml:space="preserve">EXECUÇÃO DE PAVIMENTO EM PARALELEPÍPEDOS, REJUNTAMENTO COM ARGAMASSA TRAÇO 1:3 (CIMENTO E AREIA). AF_05/2020 (M2)</t>
          </r>
        </is>
      </c>
      <c r="D1552" s="2" t="inlineStr"/>
      <c r="E1552" s="2" t="inlineStr"/>
      <c r="F1552" s="2" t="inlineStr"/>
      <c r="G1552" s="2" t="inlineStr"/>
      <c r="H1552" s="2" t="inlineStr"/>
      <c r="I1552" s="2" t="inlineStr"/>
      <c r="J1552" s="4" t="n">
        <f>ROUND(SUM(F1555),2)</f>
        <v>149.74</v>
      </c>
    </row>
    <row r="1553" customHeight="1" ht="15">
      <c r="A1553" s="5" t="inlineStr"/>
      <c r="B1553" s="5" t="inlineStr"/>
      <c r="C1553" s="5" t="inlineStr"/>
      <c r="D1553" s="6" t="inlineStr">
        <is>
          <r>
            <t xml:space="preserve">COMPR</t>
          </r>
        </is>
      </c>
      <c r="E1553" s="6" t="inlineStr">
        <is>
          <r>
            <t xml:space="preserve">LARG</t>
          </r>
        </is>
      </c>
      <c r="F1553" s="6" t="inlineStr">
        <is>
          <r>
            <t xml:space="preserve">QTD</t>
          </r>
        </is>
      </c>
      <c r="G1553" s="3" t="inlineStr"/>
      <c r="H1553" s="3" t="inlineStr"/>
      <c r="I1553" s="3" t="inlineStr"/>
      <c r="J1553" s="3" t="inlineStr"/>
    </row>
    <row r="1554" customHeight="1" ht="13">
      <c r="A1554" s="7" t="inlineStr">
        <is>
          <r>
            <t xml:space="preserve">E. 2,00+4,50</t>
          </r>
        </is>
      </c>
      <c r="B1554" s="7" t="inlineStr"/>
      <c r="C1554" s="8" t="inlineStr">
        <is>
          <r>
            <t xml:space="preserve">COMPR*LARG</t>
          </r>
        </is>
      </c>
      <c r="D1554" s="9" t="n">
        <v>44.04</v>
      </c>
      <c r="E1554" s="9" t="n">
        <v>3.4</v>
      </c>
      <c r="F1554" s="10" t="n">
        <f>ROUND(D1554 * E1554,2)</f>
        <v>149.74</v>
      </c>
      <c r="G1554" s="3" t="inlineStr"/>
      <c r="H1554" s="3" t="inlineStr"/>
      <c r="I1554" s="3" t="inlineStr"/>
      <c r="J1554" s="3" t="inlineStr"/>
    </row>
    <row r="1555" customHeight="1" ht="15">
      <c r="A1555" s="11" t="inlineStr"/>
      <c r="B1555" s="11" t="inlineStr"/>
      <c r="C1555" s="12" t="inlineStr"/>
      <c r="D1555" s="13" t="inlineStr"/>
      <c r="E1555" s="13" t="inlineStr"/>
      <c r="F1555" s="14" t="n">
        <f>ROUND(SUM(F1554:F1554),2)</f>
        <v>149.74</v>
      </c>
      <c r="G1555" s="3" t="inlineStr"/>
      <c r="H1555" s="3" t="inlineStr"/>
      <c r="I1555" s="3" t="inlineStr"/>
      <c r="J1555" s="3" t="inlineStr"/>
    </row>
    <row r="1556" customHeight="1" ht="10">
      <c r="A1556" s="1" t="inlineStr"/>
      <c r="B1556" s="1" t="inlineStr"/>
      <c r="C1556" s="1" t="inlineStr"/>
      <c r="D1556" s="1" t="inlineStr"/>
      <c r="E1556" s="3" t="inlineStr"/>
      <c r="F1556" s="3" t="inlineStr"/>
      <c r="G1556" s="3" t="inlineStr"/>
      <c r="H1556" s="3" t="inlineStr"/>
      <c r="I1556" s="3" t="inlineStr"/>
      <c r="J1556" s="3" t="inlineStr"/>
    </row>
    <row r="1557" customHeight="1" ht="12">
      <c r="A1557" s="3" t="inlineStr"/>
      <c r="B1557" s="3" t="inlineStr"/>
      <c r="C1557" s="3" t="inlineStr"/>
      <c r="D1557" s="3" t="inlineStr"/>
      <c r="E1557" s="15" t="inlineStr">
        <f>"TOTAL DA MEMÓRIA DE CÁLCULO: "&amp;TEXT(J1552,"0,00")</f>
        <is>
          <r>
            <t xml:space="preserve">TOTAL DA MEMÓRIA DE CÁLCULO: 149,74</t>
          </r>
        </is>
      </c>
      <c r="F1557" s="15" t="inlineStr"/>
      <c r="G1557" s="15" t="inlineStr"/>
      <c r="H1557" s="15" t="inlineStr"/>
      <c r="I1557" s="15" t="inlineStr"/>
      <c r="J1557" s="15" t="inlineStr"/>
    </row>
    <row r="1558" customHeight="1" ht="10">
      <c r="A1558" s="1" t="inlineStr"/>
      <c r="B1558" s="1" t="inlineStr"/>
      <c r="C1558" s="1" t="inlineStr"/>
      <c r="D1558" s="1" t="inlineStr"/>
      <c r="E1558" s="1" t="inlineStr"/>
      <c r="F1558" s="3" t="inlineStr"/>
      <c r="G1558" s="3" t="inlineStr"/>
      <c r="H1558" s="3" t="inlineStr"/>
      <c r="I1558" s="3" t="inlineStr"/>
      <c r="J1558" s="3" t="inlineStr"/>
    </row>
    <row r="1559" customHeight="1" ht="31">
      <c r="A1559" s="2" t="inlineStr">
        <is>
          <r>
            <t xml:space="preserve">9.4.4</t>
          </r>
        </is>
      </c>
      <c r="B1559" s="2" t="inlineStr">
        <is>
          <r>
            <t xml:space="preserve">94287</t>
          </r>
        </is>
      </c>
      <c r="C1559" s="2" t="inlineStr">
        <is>
          <r>
            <t xml:space="preserve">EXECUÇÃO DE SARJETA DE CONCRETO USINADO, MOLDADA IN LOCO EM TRECHO RETO, 30 CM BASE X 10 CM ALTURA. AF_01/2024 (M)</t>
          </r>
        </is>
      </c>
      <c r="D1559" s="2" t="inlineStr"/>
      <c r="E1559" s="2" t="inlineStr"/>
      <c r="F1559" s="2" t="inlineStr"/>
      <c r="G1559" s="2" t="inlineStr"/>
      <c r="H1559" s="2" t="inlineStr"/>
      <c r="I1559" s="2" t="inlineStr"/>
      <c r="J1559" s="4" t="n">
        <f>ROUND(SUM(F1562),2)</f>
        <v>88.08</v>
      </c>
    </row>
    <row r="1560" customHeight="1" ht="15">
      <c r="A1560" s="5" t="inlineStr"/>
      <c r="B1560" s="5" t="inlineStr"/>
      <c r="C1560" s="5" t="inlineStr"/>
      <c r="D1560" s="6" t="inlineStr">
        <is>
          <r>
            <t xml:space="preserve">COMPR</t>
          </r>
        </is>
      </c>
      <c r="E1560" s="6" t="inlineStr">
        <is>
          <r>
            <t xml:space="preserve">LARG</t>
          </r>
        </is>
      </c>
      <c r="F1560" s="6" t="inlineStr">
        <is>
          <r>
            <t xml:space="preserve">QTD</t>
          </r>
        </is>
      </c>
      <c r="G1560" s="3" t="inlineStr"/>
      <c r="H1560" s="3" t="inlineStr"/>
      <c r="I1560" s="3" t="inlineStr"/>
      <c r="J1560" s="3" t="inlineStr"/>
    </row>
    <row r="1561" customHeight="1" ht="13">
      <c r="A1561" s="7" t="inlineStr">
        <is>
          <r>
            <t xml:space="preserve">E. 2,00+4,50</t>
          </r>
        </is>
      </c>
      <c r="B1561" s="7" t="inlineStr"/>
      <c r="C1561" s="8" t="inlineStr">
        <is>
          <r>
            <t xml:space="preserve">COMPR*LARG</t>
          </r>
        </is>
      </c>
      <c r="D1561" s="9" t="n">
        <v>44.04</v>
      </c>
      <c r="E1561" s="9" t="n">
        <v>2.0</v>
      </c>
      <c r="F1561" s="10" t="n">
        <f>ROUND(D1561 * E1561,2)</f>
        <v>88.08</v>
      </c>
      <c r="G1561" s="3" t="inlineStr"/>
      <c r="H1561" s="3" t="inlineStr"/>
      <c r="I1561" s="3" t="inlineStr"/>
      <c r="J1561" s="3" t="inlineStr"/>
    </row>
    <row r="1562" customHeight="1" ht="15">
      <c r="A1562" s="11" t="inlineStr"/>
      <c r="B1562" s="11" t="inlineStr"/>
      <c r="C1562" s="12" t="inlineStr"/>
      <c r="D1562" s="13" t="inlineStr"/>
      <c r="E1562" s="13" t="inlineStr"/>
      <c r="F1562" s="14" t="n">
        <f>ROUND(SUM(F1561:F1561),2)</f>
        <v>88.08</v>
      </c>
      <c r="G1562" s="3" t="inlineStr"/>
      <c r="H1562" s="3" t="inlineStr"/>
      <c r="I1562" s="3" t="inlineStr"/>
      <c r="J1562" s="3" t="inlineStr"/>
    </row>
    <row r="1563" customHeight="1" ht="10">
      <c r="A1563" s="1" t="inlineStr"/>
      <c r="B1563" s="1" t="inlineStr"/>
      <c r="C1563" s="1" t="inlineStr"/>
      <c r="D1563" s="1" t="inlineStr"/>
      <c r="E1563" s="3" t="inlineStr"/>
      <c r="F1563" s="3" t="inlineStr"/>
      <c r="G1563" s="3" t="inlineStr"/>
      <c r="H1563" s="3" t="inlineStr"/>
      <c r="I1563" s="3" t="inlineStr"/>
      <c r="J1563" s="3" t="inlineStr"/>
    </row>
    <row r="1564" customHeight="1" ht="12">
      <c r="A1564" s="3" t="inlineStr"/>
      <c r="B1564" s="3" t="inlineStr"/>
      <c r="C1564" s="3" t="inlineStr"/>
      <c r="D1564" s="3" t="inlineStr"/>
      <c r="E1564" s="15" t="inlineStr">
        <f>"TOTAL DA MEMÓRIA DE CÁLCULO: "&amp;TEXT(J1559,"0,00")</f>
        <is>
          <r>
            <t xml:space="preserve">TOTAL DA MEMÓRIA DE CÁLCULO: 88,08</t>
          </r>
        </is>
      </c>
      <c r="F1564" s="15" t="inlineStr"/>
      <c r="G1564" s="15" t="inlineStr"/>
      <c r="H1564" s="15" t="inlineStr"/>
      <c r="I1564" s="15" t="inlineStr"/>
      <c r="J1564" s="15" t="inlineStr"/>
    </row>
    <row r="1565" customHeight="1" ht="10">
      <c r="A1565" s="1" t="inlineStr"/>
      <c r="B1565" s="1" t="inlineStr"/>
      <c r="C1565" s="1" t="inlineStr"/>
      <c r="D1565" s="1" t="inlineStr"/>
      <c r="E1565" s="1" t="inlineStr"/>
      <c r="F1565" s="3" t="inlineStr"/>
      <c r="G1565" s="3" t="inlineStr"/>
      <c r="H1565" s="3" t="inlineStr"/>
      <c r="I1565" s="3" t="inlineStr"/>
      <c r="J1565" s="3" t="inlineStr"/>
    </row>
    <row r="1566" customHeight="1" ht="20">
      <c r="A1566" s="2" t="inlineStr">
        <is>
          <r>
            <t xml:space="preserve">9.5. MURO DE ARRIMO</t>
          </r>
        </is>
      </c>
      <c r="B1566" s="2" t="inlineStr"/>
      <c r="C1566" s="2" t="inlineStr"/>
      <c r="D1566" s="2" t="inlineStr"/>
      <c r="E1566" s="2" t="inlineStr"/>
      <c r="F1566" s="2" t="inlineStr"/>
      <c r="G1566" s="2" t="inlineStr"/>
      <c r="H1566" s="2" t="inlineStr"/>
      <c r="I1566" s="2" t="inlineStr"/>
      <c r="J1566" s="2" t="inlineStr"/>
    </row>
    <row r="1567" customHeight="1" ht="10">
      <c r="A1567" s="1" t="inlineStr"/>
      <c r="B1567" s="1" t="inlineStr"/>
      <c r="C1567" s="1" t="inlineStr"/>
      <c r="D1567" s="1" t="inlineStr"/>
      <c r="E1567" s="3" t="inlineStr"/>
      <c r="F1567" s="3" t="inlineStr"/>
      <c r="G1567" s="3" t="inlineStr"/>
      <c r="H1567" s="3" t="inlineStr"/>
      <c r="I1567" s="3" t="inlineStr"/>
      <c r="J1567" s="3" t="inlineStr"/>
    </row>
    <row r="1568" customHeight="1" ht="20">
      <c r="A1568" s="2" t="inlineStr">
        <is>
          <r>
            <t xml:space="preserve">9.5.1</t>
          </r>
        </is>
      </c>
      <c r="B1568" s="2" t="inlineStr">
        <is>
          <r>
            <t xml:space="preserve">93358</t>
          </r>
        </is>
      </c>
      <c r="C1568" s="2" t="inlineStr">
        <is>
          <r>
            <t xml:space="preserve">ESCAVAÇÃO MANUAL DE VALA. AF_09/2024 (M3)</t>
          </r>
        </is>
      </c>
      <c r="D1568" s="2" t="inlineStr"/>
      <c r="E1568" s="2" t="inlineStr"/>
      <c r="F1568" s="2" t="inlineStr"/>
      <c r="G1568" s="2" t="inlineStr"/>
      <c r="H1568" s="2" t="inlineStr"/>
      <c r="I1568" s="2" t="inlineStr"/>
      <c r="J1568" s="4" t="n">
        <f>ROUND(SUM(G1571),2)</f>
        <v>16.5</v>
      </c>
    </row>
    <row r="1569" customHeight="1" ht="15">
      <c r="A1569" s="5" t="inlineStr"/>
      <c r="B1569" s="5" t="inlineStr"/>
      <c r="C1569" s="5" t="inlineStr"/>
      <c r="D1569" s="6" t="inlineStr">
        <is>
          <r>
            <t xml:space="preserve">COMPR</t>
          </r>
        </is>
      </c>
      <c r="E1569" s="6" t="inlineStr">
        <is>
          <r>
            <t xml:space="preserve">LARG</t>
          </r>
        </is>
      </c>
      <c r="F1569" s="6" t="inlineStr">
        <is>
          <r>
            <t xml:space="preserve">ALT</t>
          </r>
        </is>
      </c>
      <c r="G1569" s="6" t="inlineStr">
        <is>
          <r>
            <t xml:space="preserve">QTD</t>
          </r>
        </is>
      </c>
      <c r="H1569" s="3" t="inlineStr"/>
      <c r="I1569" s="3" t="inlineStr"/>
      <c r="J1569" s="3" t="inlineStr"/>
    </row>
    <row r="1570" customHeight="1" ht="13">
      <c r="A1570" s="7" t="inlineStr">
        <is>
          <r>
            <t xml:space="preserve">Muro</t>
          </r>
        </is>
      </c>
      <c r="B1570" s="7" t="inlineStr"/>
      <c r="C1570" s="8" t="inlineStr">
        <is>
          <r>
            <t xml:space="preserve">COMPR*LARG*ALT</t>
          </r>
        </is>
      </c>
      <c r="D1570" s="9" t="n">
        <v>30.0</v>
      </c>
      <c r="E1570" s="9" t="n">
        <v>1.0</v>
      </c>
      <c r="F1570" s="9" t="n">
        <v>0.55</v>
      </c>
      <c r="G1570" s="10" t="n">
        <f>ROUND(D1570 * E1570 * F1570,2)</f>
        <v>16.5</v>
      </c>
      <c r="H1570" s="3" t="inlineStr"/>
      <c r="I1570" s="3" t="inlineStr"/>
      <c r="J1570" s="3" t="inlineStr"/>
    </row>
    <row r="1571" customHeight="1" ht="15">
      <c r="A1571" s="11" t="inlineStr"/>
      <c r="B1571" s="11" t="inlineStr"/>
      <c r="C1571" s="12" t="inlineStr"/>
      <c r="D1571" s="13" t="inlineStr"/>
      <c r="E1571" s="13" t="inlineStr"/>
      <c r="F1571" s="13" t="inlineStr"/>
      <c r="G1571" s="14" t="n">
        <f>ROUND(SUM(G1570:G1570),2)</f>
        <v>16.5</v>
      </c>
      <c r="H1571" s="3" t="inlineStr"/>
      <c r="I1571" s="3" t="inlineStr"/>
      <c r="J1571" s="3" t="inlineStr"/>
    </row>
    <row r="1572" customHeight="1" ht="10">
      <c r="A1572" s="1" t="inlineStr"/>
      <c r="B1572" s="1" t="inlineStr"/>
      <c r="C1572" s="1" t="inlineStr"/>
      <c r="D1572" s="1" t="inlineStr"/>
      <c r="E1572" s="3" t="inlineStr"/>
      <c r="F1572" s="3" t="inlineStr"/>
      <c r="G1572" s="3" t="inlineStr"/>
      <c r="H1572" s="3" t="inlineStr"/>
      <c r="I1572" s="3" t="inlineStr"/>
      <c r="J1572" s="3" t="inlineStr"/>
    </row>
    <row r="1573" customHeight="1" ht="12">
      <c r="A1573" s="3" t="inlineStr"/>
      <c r="B1573" s="3" t="inlineStr"/>
      <c r="C1573" s="3" t="inlineStr"/>
      <c r="D1573" s="3" t="inlineStr"/>
      <c r="E1573" s="15" t="inlineStr">
        <f>"TOTAL DA MEMÓRIA DE CÁLCULO: "&amp;TEXT(J1568,"0,00")</f>
        <is>
          <r>
            <t xml:space="preserve">TOTAL DA MEMÓRIA DE CÁLCULO: 16,50</t>
          </r>
        </is>
      </c>
      <c r="F1573" s="15" t="inlineStr"/>
      <c r="G1573" s="15" t="inlineStr"/>
      <c r="H1573" s="15" t="inlineStr"/>
      <c r="I1573" s="15" t="inlineStr"/>
      <c r="J1573" s="15" t="inlineStr"/>
    </row>
    <row r="1574" customHeight="1" ht="10">
      <c r="A1574" s="1" t="inlineStr"/>
      <c r="B1574" s="1" t="inlineStr"/>
      <c r="C1574" s="1" t="inlineStr"/>
      <c r="D1574" s="1" t="inlineStr"/>
      <c r="E1574" s="1" t="inlineStr"/>
      <c r="F1574" s="3" t="inlineStr"/>
      <c r="G1574" s="3" t="inlineStr"/>
      <c r="H1574" s="3" t="inlineStr"/>
      <c r="I1574" s="3" t="inlineStr"/>
      <c r="J1574" s="3" t="inlineStr"/>
    </row>
    <row r="1575" customHeight="1" ht="31">
      <c r="A1575" s="2" t="inlineStr">
        <is>
          <r>
            <t xml:space="preserve">9.5.2</t>
          </r>
        </is>
      </c>
      <c r="B1575" s="2" t="inlineStr">
        <is>
          <r>
            <t xml:space="preserve">96616</t>
          </r>
        </is>
      </c>
      <c r="C1575" s="2" t="inlineStr">
        <is>
          <r>
            <t xml:space="preserve">LASTRO DE CONCRETO MAGRO, APLICADO EM BLOCOS DE COROAMENTO OU SAPATAS. AF_01/2024 (M3)</t>
          </r>
        </is>
      </c>
      <c r="D1575" s="2" t="inlineStr"/>
      <c r="E1575" s="2" t="inlineStr"/>
      <c r="F1575" s="2" t="inlineStr"/>
      <c r="G1575" s="2" t="inlineStr"/>
      <c r="H1575" s="2" t="inlineStr"/>
      <c r="I1575" s="2" t="inlineStr"/>
      <c r="J1575" s="4" t="n">
        <f>ROUND(SUM(G1578),2)</f>
        <v>1.5</v>
      </c>
    </row>
    <row r="1576" customHeight="1" ht="15">
      <c r="A1576" s="5" t="inlineStr"/>
      <c r="B1576" s="5" t="inlineStr"/>
      <c r="C1576" s="5" t="inlineStr"/>
      <c r="D1576" s="6" t="inlineStr">
        <is>
          <r>
            <t xml:space="preserve">COMPR</t>
          </r>
        </is>
      </c>
      <c r="E1576" s="6" t="inlineStr">
        <is>
          <r>
            <t xml:space="preserve">LARG</t>
          </r>
        </is>
      </c>
      <c r="F1576" s="6" t="inlineStr">
        <is>
          <r>
            <t xml:space="preserve">ALT</t>
          </r>
        </is>
      </c>
      <c r="G1576" s="6" t="inlineStr">
        <is>
          <r>
            <t xml:space="preserve">QTD</t>
          </r>
        </is>
      </c>
      <c r="H1576" s="3" t="inlineStr"/>
      <c r="I1576" s="3" t="inlineStr"/>
      <c r="J1576" s="3" t="inlineStr"/>
    </row>
    <row r="1577" customHeight="1" ht="13">
      <c r="A1577" s="7" t="inlineStr">
        <is>
          <r>
            <t xml:space="preserve">Muro</t>
          </r>
        </is>
      </c>
      <c r="B1577" s="7" t="inlineStr"/>
      <c r="C1577" s="8" t="inlineStr">
        <is>
          <r>
            <t xml:space="preserve">COMPR*LARG*ALT</t>
          </r>
        </is>
      </c>
      <c r="D1577" s="9" t="n">
        <v>30.0</v>
      </c>
      <c r="E1577" s="9" t="n">
        <v>1.0</v>
      </c>
      <c r="F1577" s="9" t="n">
        <v>0.05</v>
      </c>
      <c r="G1577" s="10" t="n">
        <f>ROUND(D1577 * E1577 * F1577,2)</f>
        <v>1.5</v>
      </c>
      <c r="H1577" s="3" t="inlineStr"/>
      <c r="I1577" s="3" t="inlineStr"/>
      <c r="J1577" s="3" t="inlineStr"/>
    </row>
    <row r="1578" customHeight="1" ht="15">
      <c r="A1578" s="11" t="inlineStr"/>
      <c r="B1578" s="11" t="inlineStr"/>
      <c r="C1578" s="12" t="inlineStr"/>
      <c r="D1578" s="13" t="inlineStr"/>
      <c r="E1578" s="13" t="inlineStr"/>
      <c r="F1578" s="13" t="inlineStr"/>
      <c r="G1578" s="14" t="n">
        <f>ROUND(SUM(G1577:G1577),2)</f>
        <v>1.5</v>
      </c>
      <c r="H1578" s="3" t="inlineStr"/>
      <c r="I1578" s="3" t="inlineStr"/>
      <c r="J1578" s="3" t="inlineStr"/>
    </row>
    <row r="1579" customHeight="1" ht="10">
      <c r="A1579" s="1" t="inlineStr"/>
      <c r="B1579" s="1" t="inlineStr"/>
      <c r="C1579" s="1" t="inlineStr"/>
      <c r="D1579" s="1" t="inlineStr"/>
      <c r="E1579" s="3" t="inlineStr"/>
      <c r="F1579" s="3" t="inlineStr"/>
      <c r="G1579" s="3" t="inlineStr"/>
      <c r="H1579" s="3" t="inlineStr"/>
      <c r="I1579" s="3" t="inlineStr"/>
      <c r="J1579" s="3" t="inlineStr"/>
    </row>
    <row r="1580" customHeight="1" ht="12">
      <c r="A1580" s="3" t="inlineStr"/>
      <c r="B1580" s="3" t="inlineStr"/>
      <c r="C1580" s="3" t="inlineStr"/>
      <c r="D1580" s="3" t="inlineStr"/>
      <c r="E1580" s="15" t="inlineStr">
        <f>"TOTAL DA MEMÓRIA DE CÁLCULO: "&amp;TEXT(J1575,"0,00")</f>
        <is>
          <r>
            <t xml:space="preserve">TOTAL DA MEMÓRIA DE CÁLCULO: 1,50</t>
          </r>
        </is>
      </c>
      <c r="F1580" s="15" t="inlineStr"/>
      <c r="G1580" s="15" t="inlineStr"/>
      <c r="H1580" s="15" t="inlineStr"/>
      <c r="I1580" s="15" t="inlineStr"/>
      <c r="J1580" s="15" t="inlineStr"/>
    </row>
    <row r="1581" customHeight="1" ht="10">
      <c r="A1581" s="1" t="inlineStr"/>
      <c r="B1581" s="1" t="inlineStr"/>
      <c r="C1581" s="1" t="inlineStr"/>
      <c r="D1581" s="1" t="inlineStr"/>
      <c r="E1581" s="1" t="inlineStr"/>
      <c r="F1581" s="3" t="inlineStr"/>
      <c r="G1581" s="3" t="inlineStr"/>
      <c r="H1581" s="3" t="inlineStr"/>
      <c r="I1581" s="3" t="inlineStr"/>
      <c r="J1581" s="3" t="inlineStr"/>
    </row>
    <row r="1582" customHeight="1" ht="43">
      <c r="A1582" s="2" t="inlineStr">
        <is>
          <r>
            <t xml:space="preserve">9.5.3</t>
          </r>
        </is>
      </c>
      <c r="B1582" s="2" t="inlineStr">
        <is>
          <r>
            <t xml:space="preserve">CP-02.08.01U-PMSLM</t>
          </r>
        </is>
      </c>
      <c r="C1582" s="2" t="inlineStr">
        <is>
          <r>
            <t xml:space="preserve">REGULARIZAÇÃO MANUAL DE TALUDE COM CORTE OU ATERRO ATÉ 20 CM DE ESPESSURA. (FONTE: COMPESA - PE - 2023.1 - 02.08.01U) (M2)</t>
          </r>
        </is>
      </c>
      <c r="D1582" s="2" t="inlineStr"/>
      <c r="E1582" s="2" t="inlineStr"/>
      <c r="F1582" s="2" t="inlineStr"/>
      <c r="G1582" s="2" t="inlineStr"/>
      <c r="H1582" s="2" t="inlineStr"/>
      <c r="I1582" s="2" t="inlineStr"/>
      <c r="J1582" s="4" t="n">
        <f>ROUND(SUM(F1585),2)</f>
        <v>60.0</v>
      </c>
    </row>
    <row r="1583" customHeight="1" ht="15">
      <c r="A1583" s="5" t="inlineStr"/>
      <c r="B1583" s="5" t="inlineStr"/>
      <c r="C1583" s="5" t="inlineStr"/>
      <c r="D1583" s="6" t="inlineStr">
        <is>
          <r>
            <t xml:space="preserve">COMPR</t>
          </r>
        </is>
      </c>
      <c r="E1583" s="6" t="inlineStr">
        <is>
          <r>
            <t xml:space="preserve">LARG</t>
          </r>
        </is>
      </c>
      <c r="F1583" s="6" t="inlineStr">
        <is>
          <r>
            <t xml:space="preserve">QTD</t>
          </r>
        </is>
      </c>
      <c r="G1583" s="3" t="inlineStr"/>
      <c r="H1583" s="3" t="inlineStr"/>
      <c r="I1583" s="3" t="inlineStr"/>
      <c r="J1583" s="3" t="inlineStr"/>
    </row>
    <row r="1584" customHeight="1" ht="13">
      <c r="A1584" s="7" t="inlineStr">
        <is>
          <r>
            <t xml:space="preserve">Muro</t>
          </r>
        </is>
      </c>
      <c r="B1584" s="7" t="inlineStr"/>
      <c r="C1584" s="8" t="inlineStr">
        <is>
          <r>
            <t xml:space="preserve">COMPR*LARG</t>
          </r>
        </is>
      </c>
      <c r="D1584" s="9" t="n">
        <v>30.0</v>
      </c>
      <c r="E1584" s="9" t="n">
        <v>2.0</v>
      </c>
      <c r="F1584" s="10" t="n">
        <f>ROUND(D1584 * E1584,2)</f>
        <v>60.0</v>
      </c>
      <c r="G1584" s="3" t="inlineStr"/>
      <c r="H1584" s="3" t="inlineStr"/>
      <c r="I1584" s="3" t="inlineStr"/>
      <c r="J1584" s="3" t="inlineStr"/>
    </row>
    <row r="1585" customHeight="1" ht="15">
      <c r="A1585" s="11" t="inlineStr"/>
      <c r="B1585" s="11" t="inlineStr"/>
      <c r="C1585" s="12" t="inlineStr"/>
      <c r="D1585" s="13" t="inlineStr"/>
      <c r="E1585" s="13" t="inlineStr"/>
      <c r="F1585" s="14" t="n">
        <f>ROUND(SUM(F1584:F1584),2)</f>
        <v>60.0</v>
      </c>
      <c r="G1585" s="3" t="inlineStr"/>
      <c r="H1585" s="3" t="inlineStr"/>
      <c r="I1585" s="3" t="inlineStr"/>
      <c r="J1585" s="3" t="inlineStr"/>
    </row>
    <row r="1586" customHeight="1" ht="10">
      <c r="A1586" s="1" t="inlineStr"/>
      <c r="B1586" s="1" t="inlineStr"/>
      <c r="C1586" s="1" t="inlineStr"/>
      <c r="D1586" s="1" t="inlineStr"/>
      <c r="E1586" s="3" t="inlineStr"/>
      <c r="F1586" s="3" t="inlineStr"/>
      <c r="G1586" s="3" t="inlineStr"/>
      <c r="H1586" s="3" t="inlineStr"/>
      <c r="I1586" s="3" t="inlineStr"/>
      <c r="J1586" s="3" t="inlineStr"/>
    </row>
    <row r="1587" customHeight="1" ht="12">
      <c r="A1587" s="3" t="inlineStr"/>
      <c r="B1587" s="3" t="inlineStr"/>
      <c r="C1587" s="3" t="inlineStr"/>
      <c r="D1587" s="3" t="inlineStr"/>
      <c r="E1587" s="15" t="inlineStr">
        <f>"TOTAL DA MEMÓRIA DE CÁLCULO: "&amp;TEXT(J1582,"0,00")</f>
        <is>
          <r>
            <t xml:space="preserve">TOTAL DA MEMÓRIA DE CÁLCULO: 60,00</t>
          </r>
        </is>
      </c>
      <c r="F1587" s="15" t="inlineStr"/>
      <c r="G1587" s="15" t="inlineStr"/>
      <c r="H1587" s="15" t="inlineStr"/>
      <c r="I1587" s="15" t="inlineStr"/>
      <c r="J1587" s="15" t="inlineStr"/>
    </row>
    <row r="1588" customHeight="1" ht="10">
      <c r="A1588" s="1" t="inlineStr"/>
      <c r="B1588" s="1" t="inlineStr"/>
      <c r="C1588" s="1" t="inlineStr"/>
      <c r="D1588" s="1" t="inlineStr"/>
      <c r="E1588" s="1" t="inlineStr"/>
      <c r="F1588" s="3" t="inlineStr"/>
      <c r="G1588" s="3" t="inlineStr"/>
      <c r="H1588" s="3" t="inlineStr"/>
      <c r="I1588" s="3" t="inlineStr"/>
      <c r="J1588" s="3" t="inlineStr"/>
    </row>
    <row r="1589" customHeight="1" ht="43">
      <c r="A1589" s="2" t="inlineStr">
        <is>
          <r>
            <t xml:space="preserve">9.5.4</t>
          </r>
        </is>
      </c>
      <c r="B1589" s="2" t="inlineStr">
        <is>
          <r>
            <t xml:space="preserve">103800</t>
          </r>
        </is>
      </c>
      <c r="C1589" s="2" t="inlineStr">
        <is>
          <r>
            <t xml:space="preserve">PEDRA ARGAMASSADA COM CIMENTO E AREIA 1:3, 40% DE ARGAMASSA EM VOLUME - AREIA E PEDRA DE MÃO COMERCIAIS - FORNECIMENTO E ASSENTAMENTO. AF_08/2022 (M3)</t>
          </r>
        </is>
      </c>
      <c r="D1589" s="2" t="inlineStr"/>
      <c r="E1589" s="2" t="inlineStr"/>
      <c r="F1589" s="2" t="inlineStr"/>
      <c r="G1589" s="2" t="inlineStr"/>
      <c r="H1589" s="2" t="inlineStr"/>
      <c r="I1589" s="2" t="inlineStr"/>
      <c r="J1589" s="4" t="n">
        <f>ROUND(SUM(G1593),2)</f>
        <v>57.0</v>
      </c>
    </row>
    <row r="1590" customHeight="1" ht="15">
      <c r="A1590" s="5" t="inlineStr"/>
      <c r="B1590" s="5" t="inlineStr"/>
      <c r="C1590" s="5" t="inlineStr"/>
      <c r="D1590" s="6" t="inlineStr">
        <is>
          <r>
            <t xml:space="preserve">COMPR</t>
          </r>
        </is>
      </c>
      <c r="E1590" s="6" t="inlineStr">
        <is>
          <r>
            <t xml:space="preserve">LARG</t>
          </r>
        </is>
      </c>
      <c r="F1590" s="6" t="inlineStr">
        <is>
          <r>
            <t xml:space="preserve">ALT</t>
          </r>
        </is>
      </c>
      <c r="G1590" s="6" t="inlineStr">
        <is>
          <r>
            <t xml:space="preserve">QTD</t>
          </r>
        </is>
      </c>
      <c r="H1590" s="3" t="inlineStr"/>
      <c r="I1590" s="3" t="inlineStr"/>
      <c r="J1590" s="3" t="inlineStr"/>
    </row>
    <row r="1591" customHeight="1" ht="13">
      <c r="A1591" s="7" t="inlineStr">
        <is>
          <r>
            <t xml:space="preserve">Muro</t>
          </r>
        </is>
      </c>
      <c r="B1591" s="7" t="inlineStr"/>
      <c r="C1591" s="8" t="inlineStr">
        <is>
          <r>
            <t xml:space="preserve">COMPR*LARG*ALT</t>
          </r>
        </is>
      </c>
      <c r="D1591" s="9" t="n">
        <v>30.0</v>
      </c>
      <c r="E1591" s="9" t="n">
        <v>1.0</v>
      </c>
      <c r="F1591" s="9" t="n">
        <v>0.5</v>
      </c>
      <c r="G1591" s="10" t="n">
        <f>ROUND(D1591 * E1591 * F1591,2)</f>
        <v>15.0</v>
      </c>
      <c r="H1591" s="3" t="inlineStr"/>
      <c r="I1591" s="3" t="inlineStr"/>
      <c r="J1591" s="3" t="inlineStr"/>
    </row>
    <row r="1592" customHeight="1" ht="13">
      <c r="A1592" s="7" t="inlineStr">
        <is>
          <r>
            <t xml:space="preserve">Muro</t>
          </r>
        </is>
      </c>
      <c r="B1592" s="7" t="inlineStr"/>
      <c r="C1592" s="8" t="inlineStr">
        <is>
          <r>
            <t xml:space="preserve">COMPR*LARG*ALT</t>
          </r>
        </is>
      </c>
      <c r="D1592" s="9" t="n">
        <v>30.0</v>
      </c>
      <c r="E1592" s="9" t="n">
        <v>0.7</v>
      </c>
      <c r="F1592" s="9" t="n">
        <v>2.0</v>
      </c>
      <c r="G1592" s="10" t="n">
        <f>ROUND(D1592 * E1592 * F1592,2)</f>
        <v>42.0</v>
      </c>
      <c r="H1592" s="3" t="inlineStr"/>
      <c r="I1592" s="3" t="inlineStr"/>
      <c r="J1592" s="3" t="inlineStr"/>
    </row>
    <row r="1593" customHeight="1" ht="15">
      <c r="A1593" s="11" t="inlineStr"/>
      <c r="B1593" s="11" t="inlineStr"/>
      <c r="C1593" s="12" t="inlineStr"/>
      <c r="D1593" s="13" t="inlineStr"/>
      <c r="E1593" s="13" t="inlineStr"/>
      <c r="F1593" s="13" t="inlineStr"/>
      <c r="G1593" s="14" t="n">
        <f>ROUND(SUM(G1591:G1592),2)</f>
        <v>57.0</v>
      </c>
      <c r="H1593" s="3" t="inlineStr"/>
      <c r="I1593" s="3" t="inlineStr"/>
      <c r="J1593" s="3" t="inlineStr"/>
    </row>
    <row r="1594" customHeight="1" ht="10">
      <c r="A1594" s="1" t="inlineStr"/>
      <c r="B1594" s="1" t="inlineStr"/>
      <c r="C1594" s="1" t="inlineStr"/>
      <c r="D1594" s="1" t="inlineStr"/>
      <c r="E1594" s="3" t="inlineStr"/>
      <c r="F1594" s="3" t="inlineStr"/>
      <c r="G1594" s="3" t="inlineStr"/>
      <c r="H1594" s="3" t="inlineStr"/>
      <c r="I1594" s="3" t="inlineStr"/>
      <c r="J1594" s="3" t="inlineStr"/>
    </row>
    <row r="1595" customHeight="1" ht="12">
      <c r="A1595" s="3" t="inlineStr"/>
      <c r="B1595" s="3" t="inlineStr"/>
      <c r="C1595" s="3" t="inlineStr"/>
      <c r="D1595" s="3" t="inlineStr"/>
      <c r="E1595" s="15" t="inlineStr">
        <f>"TOTAL DA MEMÓRIA DE CÁLCULO: "&amp;TEXT(J1589,"0,00")</f>
        <is>
          <r>
            <t xml:space="preserve">TOTAL DA MEMÓRIA DE CÁLCULO: 57,00</t>
          </r>
        </is>
      </c>
      <c r="F1595" s="15" t="inlineStr"/>
      <c r="G1595" s="15" t="inlineStr"/>
      <c r="H1595" s="15" t="inlineStr"/>
      <c r="I1595" s="15" t="inlineStr"/>
      <c r="J1595" s="15" t="inlineStr"/>
    </row>
    <row r="1596" customHeight="1" ht="10">
      <c r="A1596" s="1" t="inlineStr"/>
      <c r="B1596" s="1" t="inlineStr"/>
      <c r="C1596" s="1" t="inlineStr"/>
      <c r="D1596" s="1" t="inlineStr"/>
      <c r="E1596" s="1" t="inlineStr"/>
      <c r="F1596" s="3" t="inlineStr"/>
      <c r="G1596" s="3" t="inlineStr"/>
      <c r="H1596" s="3" t="inlineStr"/>
      <c r="I1596" s="3" t="inlineStr"/>
      <c r="J1596" s="3" t="inlineStr"/>
    </row>
    <row r="1597" customHeight="1" ht="31">
      <c r="A1597" s="2" t="inlineStr">
        <is>
          <r>
            <t xml:space="preserve">9.5.5</t>
          </r>
        </is>
      </c>
      <c r="B1597" s="2" t="inlineStr">
        <is>
          <r>
            <t xml:space="preserve">102724</t>
          </r>
        </is>
      </c>
      <c r="C1597" s="2" t="inlineStr">
        <is>
          <r>
            <t xml:space="preserve">DRENO BARBACÃ, DN 100 MM, COM MATERIAL DRENANTE. AF_07/2021 (UN)</t>
          </r>
        </is>
      </c>
      <c r="D1597" s="2" t="inlineStr"/>
      <c r="E1597" s="2" t="inlineStr"/>
      <c r="F1597" s="2" t="inlineStr"/>
      <c r="G1597" s="2" t="inlineStr"/>
      <c r="H1597" s="2" t="inlineStr"/>
      <c r="I1597" s="2" t="inlineStr"/>
      <c r="J1597" s="4" t="n">
        <f>ROUND(SUM(E1600),2)</f>
        <v>40.0</v>
      </c>
    </row>
    <row r="1598" customHeight="1" ht="15">
      <c r="A1598" s="5" t="inlineStr"/>
      <c r="B1598" s="5" t="inlineStr"/>
      <c r="C1598" s="5" t="inlineStr"/>
      <c r="D1598" s="6" t="inlineStr">
        <is>
          <r>
            <t xml:space="preserve">QUANT</t>
          </r>
        </is>
      </c>
      <c r="E1598" s="6" t="inlineStr">
        <is>
          <r>
            <t xml:space="preserve">QTD</t>
          </r>
        </is>
      </c>
      <c r="F1598" s="3" t="inlineStr"/>
      <c r="G1598" s="3" t="inlineStr"/>
      <c r="H1598" s="3" t="inlineStr"/>
      <c r="I1598" s="3" t="inlineStr"/>
      <c r="J1598" s="3" t="inlineStr"/>
    </row>
    <row r="1599" customHeight="1" ht="13">
      <c r="A1599" s="7" t="inlineStr">
        <is>
          <r>
            <t xml:space="preserve">Muro</t>
          </r>
        </is>
      </c>
      <c r="B1599" s="7" t="inlineStr"/>
      <c r="C1599" s="8" t="inlineStr">
        <is>
          <r>
            <t xml:space="preserve">QUANT</t>
          </r>
        </is>
      </c>
      <c r="D1599" s="9" t="n">
        <v>40.0</v>
      </c>
      <c r="E1599" s="10" t="n">
        <f>ROUND(D1599,2)</f>
        <v>40.0</v>
      </c>
      <c r="F1599" s="3" t="inlineStr"/>
      <c r="G1599" s="3" t="inlineStr"/>
      <c r="H1599" s="3" t="inlineStr"/>
      <c r="I1599" s="3" t="inlineStr"/>
      <c r="J1599" s="3" t="inlineStr"/>
    </row>
    <row r="1600" customHeight="1" ht="15">
      <c r="A1600" s="11" t="inlineStr"/>
      <c r="B1600" s="11" t="inlineStr"/>
      <c r="C1600" s="12" t="inlineStr"/>
      <c r="D1600" s="13" t="inlineStr"/>
      <c r="E1600" s="14" t="n">
        <f>ROUND(SUM(E1599:E1599),2)</f>
        <v>40.0</v>
      </c>
      <c r="F1600" s="3" t="inlineStr"/>
      <c r="G1600" s="3" t="inlineStr"/>
      <c r="H1600" s="3" t="inlineStr"/>
      <c r="I1600" s="3" t="inlineStr"/>
      <c r="J1600" s="3" t="inlineStr"/>
    </row>
    <row r="1601" customHeight="1" ht="10">
      <c r="A1601" s="1" t="inlineStr"/>
      <c r="B1601" s="1" t="inlineStr"/>
      <c r="C1601" s="1" t="inlineStr"/>
      <c r="D1601" s="1" t="inlineStr"/>
      <c r="E1601" s="3" t="inlineStr"/>
      <c r="F1601" s="3" t="inlineStr"/>
      <c r="G1601" s="3" t="inlineStr"/>
      <c r="H1601" s="3" t="inlineStr"/>
      <c r="I1601" s="3" t="inlineStr"/>
      <c r="J1601" s="3" t="inlineStr"/>
    </row>
    <row r="1602" customHeight="1" ht="12">
      <c r="A1602" s="3" t="inlineStr"/>
      <c r="B1602" s="3" t="inlineStr"/>
      <c r="C1602" s="3" t="inlineStr"/>
      <c r="D1602" s="3" t="inlineStr"/>
      <c r="E1602" s="15" t="inlineStr">
        <f>"TOTAL DA MEMÓRIA DE CÁLCULO: "&amp;TEXT(J1597,"0,00")</f>
        <is>
          <r>
            <t xml:space="preserve">TOTAL DA MEMÓRIA DE CÁLCULO: 40,00</t>
          </r>
        </is>
      </c>
      <c r="F1602" s="15" t="inlineStr"/>
      <c r="G1602" s="15" t="inlineStr"/>
      <c r="H1602" s="15" t="inlineStr"/>
      <c r="I1602" s="15" t="inlineStr"/>
      <c r="J1602" s="15" t="inlineStr"/>
    </row>
    <row r="1603" customHeight="1" ht="10">
      <c r="A1603" s="1" t="inlineStr"/>
      <c r="B1603" s="1" t="inlineStr"/>
      <c r="C1603" s="1" t="inlineStr"/>
      <c r="D1603" s="1" t="inlineStr"/>
      <c r="E1603" s="1" t="inlineStr"/>
      <c r="F1603" s="3" t="inlineStr"/>
      <c r="G1603" s="3" t="inlineStr"/>
      <c r="H1603" s="3" t="inlineStr"/>
      <c r="I1603" s="3" t="inlineStr"/>
      <c r="J1603" s="3" t="inlineStr"/>
    </row>
    <row r="1604" customHeight="1" ht="31">
      <c r="A1604" s="2" t="inlineStr">
        <is>
          <r>
            <t xml:space="preserve">9.5.6</t>
          </r>
        </is>
      </c>
      <c r="B1604" s="2" t="inlineStr">
        <is>
          <r>
            <t xml:space="preserve">104166</t>
          </r>
        </is>
      </c>
      <c r="C1604" s="2" t="inlineStr">
        <is>
          <r>
            <t xml:space="preserve">TUBO PVC, SÉRIE R, ÁGUA PLUVIAL, DN 150 MM, FORNECIDO E INSTALADO EM RAMAL DE ENCAMINHAMENTO. AF_06/2022 (M)</t>
          </r>
        </is>
      </c>
      <c r="D1604" s="2" t="inlineStr"/>
      <c r="E1604" s="2" t="inlineStr"/>
      <c r="F1604" s="2" t="inlineStr"/>
      <c r="G1604" s="2" t="inlineStr"/>
      <c r="H1604" s="2" t="inlineStr"/>
      <c r="I1604" s="2" t="inlineStr"/>
      <c r="J1604" s="4" t="n">
        <f>ROUND(SUM(E1607),2)</f>
        <v>10.0</v>
      </c>
    </row>
    <row r="1605" customHeight="1" ht="15">
      <c r="A1605" s="5" t="inlineStr"/>
      <c r="B1605" s="5" t="inlineStr"/>
      <c r="C1605" s="5" t="inlineStr"/>
      <c r="D1605" s="6" t="inlineStr">
        <is>
          <r>
            <t xml:space="preserve">COMPR</t>
          </r>
        </is>
      </c>
      <c r="E1605" s="6" t="inlineStr">
        <is>
          <r>
            <t xml:space="preserve">QTD</t>
          </r>
        </is>
      </c>
      <c r="F1605" s="3" t="inlineStr"/>
      <c r="G1605" s="3" t="inlineStr"/>
      <c r="H1605" s="3" t="inlineStr"/>
      <c r="I1605" s="3" t="inlineStr"/>
      <c r="J1605" s="3" t="inlineStr"/>
    </row>
    <row r="1606" customHeight="1" ht="13">
      <c r="A1606" s="7" t="inlineStr">
        <is>
          <r>
            <t xml:space="preserve">E. 2,00+4,50</t>
          </r>
        </is>
      </c>
      <c r="B1606" s="7" t="inlineStr"/>
      <c r="C1606" s="8" t="inlineStr">
        <is>
          <r>
            <t xml:space="preserve">COMPR</t>
          </r>
        </is>
      </c>
      <c r="D1606" s="9" t="n">
        <v>10.0</v>
      </c>
      <c r="E1606" s="10" t="n">
        <f>ROUND(D1606,2)</f>
        <v>10.0</v>
      </c>
      <c r="F1606" s="3" t="inlineStr"/>
      <c r="G1606" s="3" t="inlineStr"/>
      <c r="H1606" s="3" t="inlineStr"/>
      <c r="I1606" s="3" t="inlineStr"/>
      <c r="J1606" s="3" t="inlineStr"/>
    </row>
    <row r="1607" customHeight="1" ht="15">
      <c r="A1607" s="11" t="inlineStr"/>
      <c r="B1607" s="11" t="inlineStr"/>
      <c r="C1607" s="12" t="inlineStr"/>
      <c r="D1607" s="13" t="inlineStr"/>
      <c r="E1607" s="14" t="n">
        <f>ROUND(SUM(E1606:E1606),2)</f>
        <v>10.0</v>
      </c>
      <c r="F1607" s="3" t="inlineStr"/>
      <c r="G1607" s="3" t="inlineStr"/>
      <c r="H1607" s="3" t="inlineStr"/>
      <c r="I1607" s="3" t="inlineStr"/>
      <c r="J1607" s="3" t="inlineStr"/>
    </row>
    <row r="1608" customHeight="1" ht="10">
      <c r="A1608" s="1" t="inlineStr"/>
      <c r="B1608" s="1" t="inlineStr"/>
      <c r="C1608" s="1" t="inlineStr"/>
      <c r="D1608" s="1" t="inlineStr"/>
      <c r="E1608" s="3" t="inlineStr"/>
      <c r="F1608" s="3" t="inlineStr"/>
      <c r="G1608" s="3" t="inlineStr"/>
      <c r="H1608" s="3" t="inlineStr"/>
      <c r="I1608" s="3" t="inlineStr"/>
      <c r="J1608" s="3" t="inlineStr"/>
    </row>
    <row r="1609" customHeight="1" ht="12">
      <c r="A1609" s="3" t="inlineStr"/>
      <c r="B1609" s="3" t="inlineStr"/>
      <c r="C1609" s="3" t="inlineStr"/>
      <c r="D1609" s="3" t="inlineStr"/>
      <c r="E1609" s="15" t="inlineStr">
        <f>"TOTAL DA MEMÓRIA DE CÁLCULO: "&amp;TEXT(J1604,"0,00")</f>
        <is>
          <r>
            <t xml:space="preserve">TOTAL DA MEMÓRIA DE CÁLCULO: 10,00</t>
          </r>
        </is>
      </c>
      <c r="F1609" s="15" t="inlineStr"/>
      <c r="G1609" s="15" t="inlineStr"/>
      <c r="H1609" s="15" t="inlineStr"/>
      <c r="I1609" s="15" t="inlineStr"/>
      <c r="J1609" s="15" t="inlineStr"/>
    </row>
    <row r="1610" customHeight="1" ht="10">
      <c r="A1610" s="1" t="inlineStr"/>
      <c r="B1610" s="1" t="inlineStr"/>
      <c r="C1610" s="1" t="inlineStr"/>
      <c r="D1610" s="1" t="inlineStr"/>
      <c r="E1610" s="1" t="inlineStr"/>
      <c r="F1610" s="3" t="inlineStr"/>
      <c r="G1610" s="3" t="inlineStr"/>
      <c r="H1610" s="3" t="inlineStr"/>
      <c r="I1610" s="3" t="inlineStr"/>
      <c r="J1610" s="3" t="inlineStr"/>
    </row>
    <row r="1611" customHeight="1" ht="31">
      <c r="A1611" s="2" t="inlineStr">
        <is>
          <r>
            <t xml:space="preserve">9.5.7</t>
          </r>
        </is>
      </c>
      <c r="B1611" s="2" t="inlineStr">
        <is>
          <r>
            <t xml:space="preserve">102991</t>
          </r>
        </is>
      </c>
      <c r="C1611" s="2" t="inlineStr">
        <is>
          <r>
            <t xml:space="preserve">CANALETA MEIA CANA PRÉ-MOLDADA DE CONCRETO (D = 40 CM) - FORNECIMENTO E INSTALAÇÃO. AF_05/2025 (M)</t>
          </r>
        </is>
      </c>
      <c r="D1611" s="2" t="inlineStr"/>
      <c r="E1611" s="2" t="inlineStr"/>
      <c r="F1611" s="2" t="inlineStr"/>
      <c r="G1611" s="2" t="inlineStr"/>
      <c r="H1611" s="2" t="inlineStr"/>
      <c r="I1611" s="2" t="inlineStr"/>
      <c r="J1611" s="4" t="n">
        <f>ROUND(SUM(E1614),2)</f>
        <v>30.0</v>
      </c>
    </row>
    <row r="1612" customHeight="1" ht="15">
      <c r="A1612" s="5" t="inlineStr"/>
      <c r="B1612" s="5" t="inlineStr"/>
      <c r="C1612" s="5" t="inlineStr"/>
      <c r="D1612" s="6" t="inlineStr">
        <is>
          <r>
            <t xml:space="preserve">COMPR</t>
          </r>
        </is>
      </c>
      <c r="E1612" s="6" t="inlineStr">
        <is>
          <r>
            <t xml:space="preserve">QTD</t>
          </r>
        </is>
      </c>
      <c r="F1612" s="3" t="inlineStr"/>
      <c r="G1612" s="3" t="inlineStr"/>
      <c r="H1612" s="3" t="inlineStr"/>
      <c r="I1612" s="3" t="inlineStr"/>
      <c r="J1612" s="3" t="inlineStr"/>
    </row>
    <row r="1613" customHeight="1" ht="13">
      <c r="A1613" s="7" t="inlineStr">
        <is>
          <r>
            <t xml:space="preserve">Muro</t>
          </r>
        </is>
      </c>
      <c r="B1613" s="7" t="inlineStr"/>
      <c r="C1613" s="8" t="inlineStr">
        <is>
          <r>
            <t xml:space="preserve">COMPR</t>
          </r>
        </is>
      </c>
      <c r="D1613" s="9" t="n">
        <v>30.0</v>
      </c>
      <c r="E1613" s="10" t="n">
        <f>ROUND(D1613,2)</f>
        <v>30.0</v>
      </c>
      <c r="F1613" s="3" t="inlineStr"/>
      <c r="G1613" s="3" t="inlineStr"/>
      <c r="H1613" s="3" t="inlineStr"/>
      <c r="I1613" s="3" t="inlineStr"/>
      <c r="J1613" s="3" t="inlineStr"/>
    </row>
    <row r="1614" customHeight="1" ht="15">
      <c r="A1614" s="11" t="inlineStr"/>
      <c r="B1614" s="11" t="inlineStr"/>
      <c r="C1614" s="12" t="inlineStr"/>
      <c r="D1614" s="13" t="inlineStr"/>
      <c r="E1614" s="14" t="n">
        <f>ROUND(SUM(E1613:E1613),2)</f>
        <v>30.0</v>
      </c>
      <c r="F1614" s="3" t="inlineStr"/>
      <c r="G1614" s="3" t="inlineStr"/>
      <c r="H1614" s="3" t="inlineStr"/>
      <c r="I1614" s="3" t="inlineStr"/>
      <c r="J1614" s="3" t="inlineStr"/>
    </row>
    <row r="1615" customHeight="1" ht="10">
      <c r="A1615" s="1" t="inlineStr"/>
      <c r="B1615" s="1" t="inlineStr"/>
      <c r="C1615" s="1" t="inlineStr"/>
      <c r="D1615" s="1" t="inlineStr"/>
      <c r="E1615" s="3" t="inlineStr"/>
      <c r="F1615" s="3" t="inlineStr"/>
      <c r="G1615" s="3" t="inlineStr"/>
      <c r="H1615" s="3" t="inlineStr"/>
      <c r="I1615" s="3" t="inlineStr"/>
      <c r="J1615" s="3" t="inlineStr"/>
    </row>
    <row r="1616" customHeight="1" ht="12">
      <c r="A1616" s="3" t="inlineStr"/>
      <c r="B1616" s="3" t="inlineStr"/>
      <c r="C1616" s="3" t="inlineStr"/>
      <c r="D1616" s="3" t="inlineStr"/>
      <c r="E1616" s="15" t="inlineStr">
        <f>"TOTAL DA MEMÓRIA DE CÁLCULO: "&amp;TEXT(J1611,"0,00")</f>
        <is>
          <r>
            <t xml:space="preserve">TOTAL DA MEMÓRIA DE CÁLCULO: 30,00</t>
          </r>
        </is>
      </c>
      <c r="F1616" s="15" t="inlineStr"/>
      <c r="G1616" s="15" t="inlineStr"/>
      <c r="H1616" s="15" t="inlineStr"/>
      <c r="I1616" s="15" t="inlineStr"/>
      <c r="J1616" s="15" t="inlineStr"/>
    </row>
    <row r="1617" customHeight="1" ht="10">
      <c r="A1617" s="1" t="inlineStr"/>
      <c r="B1617" s="1" t="inlineStr"/>
      <c r="C1617" s="1" t="inlineStr"/>
      <c r="D1617" s="1" t="inlineStr"/>
      <c r="E1617" s="1" t="inlineStr"/>
      <c r="F1617" s="3" t="inlineStr"/>
      <c r="G1617" s="3" t="inlineStr"/>
      <c r="H1617" s="3" t="inlineStr"/>
      <c r="I1617" s="3" t="inlineStr"/>
      <c r="J1617" s="3" t="inlineStr"/>
    </row>
    <row r="1618" customHeight="1" ht="43">
      <c r="A1618" s="2" t="inlineStr">
        <is>
          <r>
            <t xml:space="preserve">9.5.8</t>
          </r>
        </is>
      </c>
      <c r="B1618" s="2" t="inlineStr">
        <is>
          <r>
            <t xml:space="preserve">CP-06.01.10-PMSLM</t>
          </r>
        </is>
      </c>
      <c r="C1618" s="2" t="inlineStr">
        <is>
          <r>
            <t xml:space="preserve">CARGA E TRANSP. MANUAL HORIZONTAL EM CARRO DE MAO, DE MATERIAIS A GRANEL, P/ DISTANCIAS ATE 30m (M3)</t>
          </r>
        </is>
      </c>
      <c r="D1618" s="2" t="inlineStr"/>
      <c r="E1618" s="2" t="inlineStr"/>
      <c r="F1618" s="2" t="inlineStr"/>
      <c r="G1618" s="2" t="inlineStr"/>
      <c r="H1618" s="2" t="inlineStr"/>
      <c r="I1618" s="2" t="inlineStr"/>
      <c r="J1618" s="4" t="n">
        <f>ROUND(SUM(E1621),2)</f>
        <v>57.0</v>
      </c>
    </row>
    <row r="1619" customHeight="1" ht="15">
      <c r="A1619" s="5" t="inlineStr"/>
      <c r="B1619" s="5" t="inlineStr"/>
      <c r="C1619" s="5" t="inlineStr"/>
      <c r="D1619" s="6" t="inlineStr">
        <is>
          <r>
            <t xml:space="preserve">VOL</t>
          </r>
        </is>
      </c>
      <c r="E1619" s="6" t="inlineStr">
        <is>
          <r>
            <t xml:space="preserve">QTD</t>
          </r>
        </is>
      </c>
      <c r="F1619" s="3" t="inlineStr"/>
      <c r="G1619" s="3" t="inlineStr"/>
      <c r="H1619" s="3" t="inlineStr"/>
      <c r="I1619" s="3" t="inlineStr"/>
      <c r="J1619" s="3" t="inlineStr"/>
    </row>
    <row r="1620" customHeight="1" ht="13">
      <c r="A1620" s="7" t="inlineStr">
        <is>
          <r>
            <t xml:space="preserve">Pedra rachão</t>
          </r>
        </is>
      </c>
      <c r="B1620" s="7" t="inlineStr"/>
      <c r="C1620" s="8" t="inlineStr">
        <is>
          <r>
            <t xml:space="preserve">VOL</t>
          </r>
        </is>
      </c>
      <c r="D1620" s="9" t="n">
        <v>57.0</v>
      </c>
      <c r="E1620" s="10" t="n">
        <f>ROUND(D1620,2)</f>
        <v>57.0</v>
      </c>
      <c r="F1620" s="3" t="inlineStr"/>
      <c r="G1620" s="3" t="inlineStr"/>
      <c r="H1620" s="3" t="inlineStr"/>
      <c r="I1620" s="3" t="inlineStr"/>
      <c r="J1620" s="3" t="inlineStr"/>
    </row>
    <row r="1621" customHeight="1" ht="15">
      <c r="A1621" s="11" t="inlineStr"/>
      <c r="B1621" s="11" t="inlineStr"/>
      <c r="C1621" s="12" t="inlineStr"/>
      <c r="D1621" s="13" t="inlineStr"/>
      <c r="E1621" s="14" t="n">
        <f>ROUND(SUM(E1620:E1620),2)</f>
        <v>57.0</v>
      </c>
      <c r="F1621" s="3" t="inlineStr"/>
      <c r="G1621" s="3" t="inlineStr"/>
      <c r="H1621" s="3" t="inlineStr"/>
      <c r="I1621" s="3" t="inlineStr"/>
      <c r="J1621" s="3" t="inlineStr"/>
    </row>
    <row r="1622" customHeight="1" ht="10">
      <c r="A1622" s="1" t="inlineStr"/>
      <c r="B1622" s="1" t="inlineStr"/>
      <c r="C1622" s="1" t="inlineStr"/>
      <c r="D1622" s="1" t="inlineStr"/>
      <c r="E1622" s="3" t="inlineStr"/>
      <c r="F1622" s="3" t="inlineStr"/>
      <c r="G1622" s="3" t="inlineStr"/>
      <c r="H1622" s="3" t="inlineStr"/>
      <c r="I1622" s="3" t="inlineStr"/>
      <c r="J1622" s="3" t="inlineStr"/>
    </row>
    <row r="1623" customHeight="1" ht="12">
      <c r="A1623" s="3" t="inlineStr"/>
      <c r="B1623" s="3" t="inlineStr"/>
      <c r="C1623" s="3" t="inlineStr"/>
      <c r="D1623" s="3" t="inlineStr"/>
      <c r="E1623" s="15" t="inlineStr">
        <f>"TOTAL DA MEMÓRIA DE CÁLCULO: "&amp;TEXT(J1618,"0,00")</f>
        <is>
          <r>
            <t xml:space="preserve">TOTAL DA MEMÓRIA DE CÁLCULO: 57,00</t>
          </r>
        </is>
      </c>
      <c r="F1623" s="15" t="inlineStr"/>
      <c r="G1623" s="15" t="inlineStr"/>
      <c r="H1623" s="15" t="inlineStr"/>
      <c r="I1623" s="15" t="inlineStr"/>
      <c r="J1623" s="15" t="inlineStr"/>
    </row>
    <row r="1624" customHeight="1" ht="10">
      <c r="A1624" s="1" t="inlineStr"/>
      <c r="B1624" s="1" t="inlineStr"/>
      <c r="C1624" s="1" t="inlineStr"/>
      <c r="D1624" s="1" t="inlineStr"/>
      <c r="E1624" s="1" t="inlineStr"/>
      <c r="F1624" s="3" t="inlineStr"/>
      <c r="G1624" s="3" t="inlineStr"/>
      <c r="H1624" s="3" t="inlineStr"/>
      <c r="I1624" s="3" t="inlineStr"/>
      <c r="J1624" s="3" t="inlineStr"/>
    </row>
    <row r="1625" customHeight="1" ht="55">
      <c r="A1625" s="2" t="inlineStr">
        <is>
          <r>
            <t xml:space="preserve">9.5.9</t>
          </r>
        </is>
      </c>
      <c r="B1625" s="2" t="inlineStr">
        <is>
          <r>
            <t xml:space="preserve">100974</t>
          </r>
        </is>
      </c>
      <c r="C1625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1625" s="2" t="inlineStr"/>
      <c r="E1625" s="2" t="inlineStr"/>
      <c r="F1625" s="2" t="inlineStr"/>
      <c r="G1625" s="2" t="inlineStr"/>
      <c r="H1625" s="2" t="inlineStr"/>
      <c r="I1625" s="2" t="inlineStr"/>
      <c r="J1625" s="4" t="n">
        <f>ROUND(SUM(H1629),2)</f>
        <v>94.8</v>
      </c>
    </row>
    <row r="1626" customHeight="1" ht="15">
      <c r="A1626" s="5" t="inlineStr"/>
      <c r="B1626" s="5" t="inlineStr"/>
      <c r="C1626" s="5" t="inlineStr"/>
      <c r="D1626" s="6" t="inlineStr">
        <is>
          <r>
            <t xml:space="preserve">VOL</t>
          </r>
        </is>
      </c>
      <c r="E1626" s="6" t="inlineStr">
        <is>
          <r>
            <t xml:space="preserve">ÁREA</t>
          </r>
        </is>
      </c>
      <c r="F1626" s="6" t="inlineStr">
        <is>
          <r>
            <t xml:space="preserve">ESPESSURA</t>
          </r>
        </is>
      </c>
      <c r="G1626" s="6" t="inlineStr">
        <is>
          <r>
            <t xml:space="preserve">EMPOL</t>
          </r>
        </is>
      </c>
      <c r="H1626" s="6" t="inlineStr">
        <is>
          <r>
            <t xml:space="preserve">QTD</t>
          </r>
        </is>
      </c>
      <c r="I1626" s="3" t="inlineStr"/>
      <c r="J1626" s="3" t="inlineStr"/>
    </row>
    <row r="1627" customHeight="1" ht="19">
      <c r="A1627" s="7" t="inlineStr">
        <is>
          <r>
            <t xml:space="preserve">ÁREA DE REGUL. ITEM 9.5.3</t>
          </r>
        </is>
      </c>
      <c r="B1627" s="7" t="inlineStr"/>
      <c r="C1627" s="8" t="inlineStr">
        <is>
          <r>
            <t xml:space="preserve">ÁREA*ESPESSURA*EMPOL</t>
          </r>
        </is>
      </c>
      <c r="D1627" s="9" t="n">
        <v>0.0</v>
      </c>
      <c r="E1627" s="9" t="n">
        <v>60.0</v>
      </c>
      <c r="F1627" s="9" t="n">
        <v>0.2</v>
      </c>
      <c r="G1627" s="9" t="n">
        <v>1.25</v>
      </c>
      <c r="H1627" s="10" t="n">
        <f>ROUND(E1627 * F1627 * G1627,2)</f>
        <v>15.0</v>
      </c>
      <c r="I1627" s="3" t="inlineStr"/>
      <c r="J1627" s="3" t="inlineStr"/>
    </row>
    <row r="1628" customHeight="1" ht="19">
      <c r="A1628" s="7" t="inlineStr">
        <is>
          <r>
            <t xml:space="preserve">PEDRA ARGAMASSADA. ITEM 9.5.4</t>
          </r>
        </is>
      </c>
      <c r="B1628" s="7" t="inlineStr"/>
      <c r="C1628" s="8" t="inlineStr">
        <is>
          <r>
            <t xml:space="preserve">VOL*EMPOL</t>
          </r>
        </is>
      </c>
      <c r="D1628" s="9" t="n">
        <v>57.0</v>
      </c>
      <c r="E1628" s="9" t="n">
        <v>0.0</v>
      </c>
      <c r="F1628" s="9" t="n">
        <v>0.0</v>
      </c>
      <c r="G1628" s="9" t="n">
        <v>1.4</v>
      </c>
      <c r="H1628" s="10" t="n">
        <f>ROUND(D1628 * G1628,2)</f>
        <v>79.8</v>
      </c>
      <c r="I1628" s="3" t="inlineStr"/>
      <c r="J1628" s="3" t="inlineStr"/>
    </row>
    <row r="1629" customHeight="1" ht="15">
      <c r="A1629" s="11" t="inlineStr"/>
      <c r="B1629" s="11" t="inlineStr"/>
      <c r="C1629" s="12" t="inlineStr"/>
      <c r="D1629" s="13" t="inlineStr"/>
      <c r="E1629" s="13" t="inlineStr"/>
      <c r="F1629" s="13" t="inlineStr"/>
      <c r="G1629" s="13" t="inlineStr"/>
      <c r="H1629" s="14" t="n">
        <f>ROUND(SUM(H1627:H1628),2)</f>
        <v>94.8</v>
      </c>
      <c r="I1629" s="3" t="inlineStr"/>
      <c r="J1629" s="3" t="inlineStr"/>
    </row>
    <row r="1630" customHeight="1" ht="10">
      <c r="A1630" s="1" t="inlineStr"/>
      <c r="B1630" s="1" t="inlineStr"/>
      <c r="C1630" s="1" t="inlineStr"/>
      <c r="D1630" s="1" t="inlineStr"/>
      <c r="E1630" s="3" t="inlineStr"/>
      <c r="F1630" s="3" t="inlineStr"/>
      <c r="G1630" s="3" t="inlineStr"/>
      <c r="H1630" s="3" t="inlineStr"/>
      <c r="I1630" s="3" t="inlineStr"/>
      <c r="J1630" s="3" t="inlineStr"/>
    </row>
    <row r="1631" customHeight="1" ht="12">
      <c r="A1631" s="3" t="inlineStr"/>
      <c r="B1631" s="3" t="inlineStr"/>
      <c r="C1631" s="3" t="inlineStr"/>
      <c r="D1631" s="3" t="inlineStr"/>
      <c r="E1631" s="15" t="inlineStr">
        <f>"TOTAL DA MEMÓRIA DE CÁLCULO: "&amp;TEXT(J1625,"0,00")</f>
        <is>
          <r>
            <t xml:space="preserve">TOTAL DA MEMÓRIA DE CÁLCULO: 94,80</t>
          </r>
        </is>
      </c>
      <c r="F1631" s="15" t="inlineStr"/>
      <c r="G1631" s="15" t="inlineStr"/>
      <c r="H1631" s="15" t="inlineStr"/>
      <c r="I1631" s="15" t="inlineStr"/>
      <c r="J1631" s="15" t="inlineStr"/>
    </row>
    <row r="1632" customHeight="1" ht="10">
      <c r="A1632" s="1" t="inlineStr"/>
      <c r="B1632" s="1" t="inlineStr"/>
      <c r="C1632" s="1" t="inlineStr"/>
      <c r="D1632" s="1" t="inlineStr"/>
      <c r="E1632" s="1" t="inlineStr"/>
      <c r="F1632" s="3" t="inlineStr"/>
      <c r="G1632" s="3" t="inlineStr"/>
      <c r="H1632" s="3" t="inlineStr"/>
      <c r="I1632" s="3" t="inlineStr"/>
      <c r="J1632" s="3" t="inlineStr"/>
    </row>
    <row r="1633" customHeight="1" ht="43">
      <c r="A1633" s="2" t="inlineStr">
        <is>
          <r>
            <t xml:space="preserve">9.5.10</t>
          </r>
        </is>
      </c>
      <c r="B1633" s="2" t="inlineStr">
        <is>
          <r>
            <t xml:space="preserve">95875</t>
          </r>
        </is>
      </c>
      <c r="C1633" s="2" t="inlineStr">
        <is>
          <r>
            <t xml:space="preserve">TRANSPORTE COM CAMINHÃO BASCULANTE DE 10 M³, EM VIA URBANA PAVIMENTADA, DMT ATÉ 30 KM (UNIDADE: M3XKM). AF_07/2020 (M3XKM)</t>
          </r>
        </is>
      </c>
      <c r="D1633" s="2" t="inlineStr"/>
      <c r="E1633" s="2" t="inlineStr"/>
      <c r="F1633" s="2" t="inlineStr"/>
      <c r="G1633" s="2" t="inlineStr"/>
      <c r="H1633" s="2" t="inlineStr"/>
      <c r="I1633" s="2" t="inlineStr"/>
      <c r="J1633" s="4" t="n">
        <f>ROUND(SUM(I1637),2)</f>
        <v>2484.0</v>
      </c>
    </row>
    <row r="1634" customHeight="1" ht="15">
      <c r="A1634" s="5" t="inlineStr"/>
      <c r="B1634" s="5" t="inlineStr"/>
      <c r="C1634" s="5" t="inlineStr"/>
      <c r="D1634" s="6" t="inlineStr">
        <is>
          <r>
            <t xml:space="preserve">VOL</t>
          </r>
        </is>
      </c>
      <c r="E1634" s="6" t="inlineStr">
        <is>
          <r>
            <t xml:space="preserve">ÁREA</t>
          </r>
        </is>
      </c>
      <c r="F1634" s="6" t="inlineStr">
        <is>
          <r>
            <t xml:space="preserve">ESPESSURA</t>
          </r>
        </is>
      </c>
      <c r="G1634" s="6" t="inlineStr">
        <is>
          <r>
            <t xml:space="preserve">EMPOL</t>
          </r>
        </is>
      </c>
      <c r="H1634" s="6" t="inlineStr">
        <is>
          <r>
            <t xml:space="preserve">KM</t>
          </r>
        </is>
      </c>
      <c r="I1634" s="6" t="inlineStr">
        <is>
          <r>
            <t xml:space="preserve">QTD</t>
          </r>
        </is>
      </c>
      <c r="J1634" s="3" t="inlineStr"/>
    </row>
    <row r="1635" customHeight="1" ht="19">
      <c r="A1635" s="7" t="inlineStr">
        <is>
          <r>
            <t xml:space="preserve">ÁREA DE REGUL. ITEM 9.5.3</t>
          </r>
        </is>
      </c>
      <c r="B1635" s="7" t="inlineStr"/>
      <c r="C1635" s="8" t="inlineStr">
        <is>
          <r>
            <t xml:space="preserve">ÁREA*ESPESSURA*EMPOL*KM	</t>
          </r>
        </is>
      </c>
      <c r="D1635" s="9" t="n">
        <v>0.0</v>
      </c>
      <c r="E1635" s="9" t="n">
        <v>60.0</v>
      </c>
      <c r="F1635" s="9" t="n">
        <v>0.2</v>
      </c>
      <c r="G1635" s="9" t="n">
        <v>1.25</v>
      </c>
      <c r="H1635" s="9" t="n">
        <v>6.0</v>
      </c>
      <c r="I1635" s="10" t="n">
        <f>ROUND(E1635 * F1635 * G1635 * H1635,2)</f>
        <v>90.0</v>
      </c>
      <c r="J1635" s="3" t="inlineStr"/>
    </row>
    <row r="1636" customHeight="1" ht="19">
      <c r="A1636" s="7" t="inlineStr">
        <is>
          <r>
            <t xml:space="preserve">PEDRA ARGAMASSADA. ITEM 9.5.4</t>
          </r>
        </is>
      </c>
      <c r="B1636" s="7" t="inlineStr"/>
      <c r="C1636" s="8" t="inlineStr">
        <is>
          <r>
            <t xml:space="preserve">VOL*EMPOL*KM</t>
          </r>
        </is>
      </c>
      <c r="D1636" s="9" t="n">
        <v>57.0</v>
      </c>
      <c r="E1636" s="9" t="n">
        <v>0.0</v>
      </c>
      <c r="F1636" s="9" t="n">
        <v>0.0</v>
      </c>
      <c r="G1636" s="9" t="n">
        <v>1.4</v>
      </c>
      <c r="H1636" s="9" t="n">
        <v>30.0</v>
      </c>
      <c r="I1636" s="10" t="n">
        <f>ROUND(D1636 * G1636 * H1636,2)</f>
        <v>2394.0</v>
      </c>
      <c r="J1636" s="3" t="inlineStr"/>
    </row>
    <row r="1637" customHeight="1" ht="15">
      <c r="A1637" s="11" t="inlineStr"/>
      <c r="B1637" s="11" t="inlineStr"/>
      <c r="C1637" s="12" t="inlineStr"/>
      <c r="D1637" s="13" t="inlineStr"/>
      <c r="E1637" s="13" t="inlineStr"/>
      <c r="F1637" s="13" t="inlineStr"/>
      <c r="G1637" s="13" t="inlineStr"/>
      <c r="H1637" s="13" t="inlineStr"/>
      <c r="I1637" s="14" t="n">
        <f>ROUND(SUM(I1635:I1636),2)</f>
        <v>2484.0</v>
      </c>
      <c r="J1637" s="3" t="inlineStr"/>
    </row>
    <row r="1638" customHeight="1" ht="10">
      <c r="A1638" s="1" t="inlineStr"/>
      <c r="B1638" s="1" t="inlineStr"/>
      <c r="C1638" s="1" t="inlineStr"/>
      <c r="D1638" s="1" t="inlineStr"/>
      <c r="E1638" s="3" t="inlineStr"/>
      <c r="F1638" s="3" t="inlineStr"/>
      <c r="G1638" s="3" t="inlineStr"/>
      <c r="H1638" s="3" t="inlineStr"/>
      <c r="I1638" s="3" t="inlineStr"/>
      <c r="J1638" s="3" t="inlineStr"/>
    </row>
    <row r="1639" customHeight="1" ht="12">
      <c r="A1639" s="3" t="inlineStr"/>
      <c r="B1639" s="3" t="inlineStr"/>
      <c r="C1639" s="3" t="inlineStr"/>
      <c r="D1639" s="3" t="inlineStr"/>
      <c r="E1639" s="15" t="inlineStr">
        <f>"TOTAL DA MEMÓRIA DE CÁLCULO: "&amp;TEXT(J1633,"0,00")</f>
        <is>
          <r>
            <t xml:space="preserve">TOTAL DA MEMÓRIA DE CÁLCULO: 2.484,00</t>
          </r>
        </is>
      </c>
      <c r="F1639" s="15" t="inlineStr"/>
      <c r="G1639" s="15" t="inlineStr"/>
      <c r="H1639" s="15" t="inlineStr"/>
      <c r="I1639" s="15" t="inlineStr"/>
      <c r="J1639" s="15" t="inlineStr"/>
    </row>
    <row r="1640" customHeight="1" ht="10">
      <c r="A1640" s="1" t="inlineStr"/>
      <c r="B1640" s="1" t="inlineStr"/>
      <c r="C1640" s="1" t="inlineStr"/>
      <c r="D1640" s="1" t="inlineStr"/>
      <c r="E1640" s="1" t="inlineStr"/>
      <c r="F1640" s="3" t="inlineStr"/>
      <c r="G1640" s="3" t="inlineStr"/>
      <c r="H1640" s="3" t="inlineStr"/>
      <c r="I1640" s="3" t="inlineStr"/>
      <c r="J1640" s="3" t="inlineStr"/>
    </row>
    <row r="1641" customHeight="1" ht="20">
      <c r="A1641" s="2" t="inlineStr">
        <is>
          <r>
            <t xml:space="preserve">9.6. SINALIZAÇÃO</t>
          </r>
        </is>
      </c>
      <c r="B1641" s="2" t="inlineStr"/>
      <c r="C1641" s="2" t="inlineStr"/>
      <c r="D1641" s="2" t="inlineStr"/>
      <c r="E1641" s="2" t="inlineStr"/>
      <c r="F1641" s="2" t="inlineStr"/>
      <c r="G1641" s="2" t="inlineStr"/>
      <c r="H1641" s="2" t="inlineStr"/>
      <c r="I1641" s="2" t="inlineStr"/>
      <c r="J1641" s="2" t="inlineStr"/>
    </row>
    <row r="1642" customHeight="1" ht="10">
      <c r="A1642" s="1" t="inlineStr"/>
      <c r="B1642" s="1" t="inlineStr"/>
      <c r="C1642" s="1" t="inlineStr"/>
      <c r="D1642" s="1" t="inlineStr"/>
      <c r="E1642" s="3" t="inlineStr"/>
      <c r="F1642" s="3" t="inlineStr"/>
      <c r="G1642" s="3" t="inlineStr"/>
      <c r="H1642" s="3" t="inlineStr"/>
      <c r="I1642" s="3" t="inlineStr"/>
      <c r="J1642" s="3" t="inlineStr"/>
    </row>
    <row r="1643" customHeight="1" ht="43">
      <c r="A1643" s="2" t="inlineStr">
        <is>
          <r>
            <t xml:space="preserve">9.6.1</t>
          </r>
        </is>
      </c>
      <c r="B1643" s="2" t="inlineStr">
        <is>
          <r>
            <t xml:space="preserve">CP-S02555-PMSLM</t>
          </r>
        </is>
      </c>
      <c r="C1643" s="2" t="inlineStr">
        <is>
          <r>
            <t xml:space="preserve">PLACA 20X45 CM EM CHAPA ESMALTADA PARA IDENTIFICAÇÃO DE LOGRADOUROS (UN)</t>
          </r>
        </is>
      </c>
      <c r="D1643" s="2" t="inlineStr"/>
      <c r="E1643" s="2" t="inlineStr"/>
      <c r="F1643" s="2" t="inlineStr"/>
      <c r="G1643" s="2" t="inlineStr"/>
      <c r="H1643" s="2" t="inlineStr"/>
      <c r="I1643" s="2" t="inlineStr"/>
      <c r="J1643" s="4" t="n">
        <f>ROUND(SUM(E1646),2)</f>
        <v>2.0</v>
      </c>
    </row>
    <row r="1644" customHeight="1" ht="15">
      <c r="A1644" s="5" t="inlineStr"/>
      <c r="B1644" s="5" t="inlineStr"/>
      <c r="C1644" s="5" t="inlineStr"/>
      <c r="D1644" s="6" t="inlineStr">
        <is>
          <r>
            <t xml:space="preserve">QUANT</t>
          </r>
        </is>
      </c>
      <c r="E1644" s="6" t="inlineStr">
        <is>
          <r>
            <t xml:space="preserve">QTD</t>
          </r>
        </is>
      </c>
      <c r="F1644" s="3" t="inlineStr"/>
      <c r="G1644" s="3" t="inlineStr"/>
      <c r="H1644" s="3" t="inlineStr"/>
      <c r="I1644" s="3" t="inlineStr"/>
      <c r="J1644" s="3" t="inlineStr"/>
    </row>
    <row r="1645" customHeight="1" ht="13">
      <c r="A1645" s="7" t="inlineStr">
        <is>
          <r>
            <t xml:space="preserve">E. 2,00+4,50</t>
          </r>
        </is>
      </c>
      <c r="B1645" s="7" t="inlineStr"/>
      <c r="C1645" s="8" t="inlineStr">
        <is>
          <r>
            <t xml:space="preserve">QUANT</t>
          </r>
        </is>
      </c>
      <c r="D1645" s="9" t="n">
        <v>2.0</v>
      </c>
      <c r="E1645" s="10" t="n">
        <f>ROUND(D1645,2)</f>
        <v>2.0</v>
      </c>
      <c r="F1645" s="3" t="inlineStr"/>
      <c r="G1645" s="3" t="inlineStr"/>
      <c r="H1645" s="3" t="inlineStr"/>
      <c r="I1645" s="3" t="inlineStr"/>
      <c r="J1645" s="3" t="inlineStr"/>
    </row>
    <row r="1646" customHeight="1" ht="15">
      <c r="A1646" s="11" t="inlineStr"/>
      <c r="B1646" s="11" t="inlineStr"/>
      <c r="C1646" s="12" t="inlineStr"/>
      <c r="D1646" s="13" t="inlineStr"/>
      <c r="E1646" s="14" t="n">
        <f>ROUND(SUM(E1645:E1645),2)</f>
        <v>2.0</v>
      </c>
      <c r="F1646" s="3" t="inlineStr"/>
      <c r="G1646" s="3" t="inlineStr"/>
      <c r="H1646" s="3" t="inlineStr"/>
      <c r="I1646" s="3" t="inlineStr"/>
      <c r="J1646" s="3" t="inlineStr"/>
    </row>
    <row r="1647" customHeight="1" ht="10">
      <c r="A1647" s="1" t="inlineStr"/>
      <c r="B1647" s="1" t="inlineStr"/>
      <c r="C1647" s="1" t="inlineStr"/>
      <c r="D1647" s="1" t="inlineStr"/>
      <c r="E1647" s="3" t="inlineStr"/>
      <c r="F1647" s="3" t="inlineStr"/>
      <c r="G1647" s="3" t="inlineStr"/>
      <c r="H1647" s="3" t="inlineStr"/>
      <c r="I1647" s="3" t="inlineStr"/>
      <c r="J1647" s="3" t="inlineStr"/>
    </row>
    <row r="1648" customHeight="1" ht="12">
      <c r="A1648" s="3" t="inlineStr"/>
      <c r="B1648" s="3" t="inlineStr"/>
      <c r="C1648" s="3" t="inlineStr"/>
      <c r="D1648" s="3" t="inlineStr"/>
      <c r="E1648" s="15" t="inlineStr">
        <f>"TOTAL DA MEMÓRIA DE CÁLCULO: "&amp;TEXT(J1643,"0,00")</f>
        <is>
          <r>
            <t xml:space="preserve">TOTAL DA MEMÓRIA DE CÁLCULO: 2,00</t>
          </r>
        </is>
      </c>
      <c r="F1648" s="15" t="inlineStr"/>
      <c r="G1648" s="15" t="inlineStr"/>
      <c r="H1648" s="15" t="inlineStr"/>
      <c r="I1648" s="15" t="inlineStr"/>
      <c r="J1648" s="15" t="inlineStr"/>
    </row>
    <row r="1649" customHeight="1" ht="10">
      <c r="A1649" s="1" t="inlineStr"/>
      <c r="B1649" s="1" t="inlineStr"/>
      <c r="C1649" s="1" t="inlineStr"/>
      <c r="D1649" s="1" t="inlineStr"/>
      <c r="E1649" s="1" t="inlineStr"/>
      <c r="F1649" s="3" t="inlineStr"/>
      <c r="G1649" s="3" t="inlineStr"/>
      <c r="H1649" s="3" t="inlineStr"/>
      <c r="I1649" s="3" t="inlineStr"/>
      <c r="J1649" s="3" t="inlineStr"/>
    </row>
    <row r="1650" customHeight="1" ht="31">
      <c r="A1650" s="2" t="inlineStr">
        <is>
          <r>
            <t xml:space="preserve">9.6.2</t>
          </r>
        </is>
      </c>
      <c r="B1650" s="2" t="inlineStr">
        <is>
          <r>
            <t xml:space="preserve">102498</t>
          </r>
        </is>
      </c>
      <c r="C1650" s="2" t="inlineStr">
        <is>
          <r>
            <t xml:space="preserve">PINTURA DE MEIO-FIO COM TINTA BRANCA A BASE DE CAL (CAIAÇÃO). AF_05/2021 (M)</t>
          </r>
        </is>
      </c>
      <c r="D1650" s="2" t="inlineStr"/>
      <c r="E1650" s="2" t="inlineStr"/>
      <c r="F1650" s="2" t="inlineStr"/>
      <c r="G1650" s="2" t="inlineStr"/>
      <c r="H1650" s="2" t="inlineStr"/>
      <c r="I1650" s="2" t="inlineStr"/>
      <c r="J1650" s="4" t="n">
        <f>ROUND(SUM(F1653),2)</f>
        <v>88.08</v>
      </c>
    </row>
    <row r="1651" customHeight="1" ht="15">
      <c r="A1651" s="5" t="inlineStr"/>
      <c r="B1651" s="5" t="inlineStr"/>
      <c r="C1651" s="5" t="inlineStr"/>
      <c r="D1651" s="6" t="inlineStr">
        <is>
          <r>
            <t xml:space="preserve">COMPR</t>
          </r>
        </is>
      </c>
      <c r="E1651" s="6" t="inlineStr">
        <is>
          <r>
            <t xml:space="preserve">QUANT</t>
          </r>
        </is>
      </c>
      <c r="F1651" s="6" t="inlineStr">
        <is>
          <r>
            <t xml:space="preserve">QTD</t>
          </r>
        </is>
      </c>
      <c r="G1651" s="3" t="inlineStr"/>
      <c r="H1651" s="3" t="inlineStr"/>
      <c r="I1651" s="3" t="inlineStr"/>
      <c r="J1651" s="3" t="inlineStr"/>
    </row>
    <row r="1652" customHeight="1" ht="13">
      <c r="A1652" s="7" t="inlineStr">
        <is>
          <r>
            <t xml:space="preserve">E. 2,00+4,50</t>
          </r>
        </is>
      </c>
      <c r="B1652" s="7" t="inlineStr"/>
      <c r="C1652" s="8" t="inlineStr">
        <is>
          <r>
            <t xml:space="preserve">COMPR*QUANT</t>
          </r>
        </is>
      </c>
      <c r="D1652" s="9" t="n">
        <v>44.04</v>
      </c>
      <c r="E1652" s="9" t="n">
        <v>2.0</v>
      </c>
      <c r="F1652" s="10" t="n">
        <f>ROUND(D1652 * E1652,2)</f>
        <v>88.08</v>
      </c>
      <c r="G1652" s="3" t="inlineStr"/>
      <c r="H1652" s="3" t="inlineStr"/>
      <c r="I1652" s="3" t="inlineStr"/>
      <c r="J1652" s="3" t="inlineStr"/>
    </row>
    <row r="1653" customHeight="1" ht="15">
      <c r="A1653" s="11" t="inlineStr"/>
      <c r="B1653" s="11" t="inlineStr"/>
      <c r="C1653" s="12" t="inlineStr"/>
      <c r="D1653" s="13" t="inlineStr"/>
      <c r="E1653" s="13" t="inlineStr"/>
      <c r="F1653" s="14" t="n">
        <f>ROUND(SUM(F1652:F1652),2)</f>
        <v>88.08</v>
      </c>
      <c r="G1653" s="3" t="inlineStr"/>
      <c r="H1653" s="3" t="inlineStr"/>
      <c r="I1653" s="3" t="inlineStr"/>
      <c r="J1653" s="3" t="inlineStr"/>
    </row>
    <row r="1654" customHeight="1" ht="10">
      <c r="A1654" s="1" t="inlineStr"/>
      <c r="B1654" s="1" t="inlineStr"/>
      <c r="C1654" s="1" t="inlineStr"/>
      <c r="D1654" s="1" t="inlineStr"/>
      <c r="E1654" s="3" t="inlineStr"/>
      <c r="F1654" s="3" t="inlineStr"/>
      <c r="G1654" s="3" t="inlineStr"/>
      <c r="H1654" s="3" t="inlineStr"/>
      <c r="I1654" s="3" t="inlineStr"/>
      <c r="J1654" s="3" t="inlineStr"/>
    </row>
    <row r="1655" customHeight="1" ht="12">
      <c r="A1655" s="3" t="inlineStr"/>
      <c r="B1655" s="3" t="inlineStr"/>
      <c r="C1655" s="3" t="inlineStr"/>
      <c r="D1655" s="3" t="inlineStr"/>
      <c r="E1655" s="15" t="inlineStr">
        <f>"TOTAL DA MEMÓRIA DE CÁLCULO: "&amp;TEXT(J1650,"0,00")</f>
        <is>
          <r>
            <t xml:space="preserve">TOTAL DA MEMÓRIA DE CÁLCULO: 88,08</t>
          </r>
        </is>
      </c>
      <c r="F1655" s="15" t="inlineStr"/>
      <c r="G1655" s="15" t="inlineStr"/>
      <c r="H1655" s="15" t="inlineStr"/>
      <c r="I1655" s="15" t="inlineStr"/>
      <c r="J1655" s="15" t="inlineStr"/>
    </row>
    <row r="1656" customHeight="1" ht="10">
      <c r="A1656" s="1" t="inlineStr"/>
      <c r="B1656" s="1" t="inlineStr"/>
      <c r="C1656" s="1" t="inlineStr"/>
      <c r="D1656" s="1" t="inlineStr"/>
      <c r="E1656" s="1" t="inlineStr"/>
      <c r="F1656" s="3" t="inlineStr"/>
      <c r="G1656" s="3" t="inlineStr"/>
      <c r="H1656" s="3" t="inlineStr"/>
      <c r="I1656" s="3" t="inlineStr"/>
      <c r="J1656" s="3" t="inlineStr"/>
    </row>
    <row r="1657" customHeight="1" ht="20">
      <c r="A1657" s="2" t="inlineStr">
        <is>
          <r>
            <t xml:space="preserve">10. TRAVESSA NOSSA SENHORA APARECIDA</t>
          </r>
        </is>
      </c>
      <c r="B1657" s="2" t="inlineStr"/>
      <c r="C1657" s="2" t="inlineStr"/>
      <c r="D1657" s="2" t="inlineStr"/>
      <c r="E1657" s="2" t="inlineStr"/>
      <c r="F1657" s="2" t="inlineStr"/>
      <c r="G1657" s="2" t="inlineStr"/>
      <c r="H1657" s="2" t="inlineStr"/>
      <c r="I1657" s="2" t="inlineStr"/>
      <c r="J1657" s="2" t="inlineStr"/>
    </row>
    <row r="1658" customHeight="1" ht="10">
      <c r="A1658" s="1" t="inlineStr"/>
      <c r="B1658" s="1" t="inlineStr"/>
      <c r="C1658" s="1" t="inlineStr"/>
      <c r="D1658" s="1" t="inlineStr"/>
      <c r="E1658" s="3" t="inlineStr"/>
      <c r="F1658" s="3" t="inlineStr"/>
      <c r="G1658" s="3" t="inlineStr"/>
      <c r="H1658" s="3" t="inlineStr"/>
      <c r="I1658" s="3" t="inlineStr"/>
      <c r="J1658" s="3" t="inlineStr"/>
    </row>
    <row r="1659" customHeight="1" ht="20">
      <c r="A1659" s="2" t="inlineStr">
        <is>
          <r>
            <t xml:space="preserve">10.1. MOVIMENTAÇÃO DE TERRA</t>
          </r>
        </is>
      </c>
      <c r="B1659" s="2" t="inlineStr"/>
      <c r="C1659" s="2" t="inlineStr"/>
      <c r="D1659" s="2" t="inlineStr"/>
      <c r="E1659" s="2" t="inlineStr"/>
      <c r="F1659" s="2" t="inlineStr"/>
      <c r="G1659" s="2" t="inlineStr"/>
      <c r="H1659" s="2" t="inlineStr"/>
      <c r="I1659" s="2" t="inlineStr"/>
      <c r="J1659" s="2" t="inlineStr"/>
    </row>
    <row r="1660" customHeight="1" ht="10">
      <c r="A1660" s="1" t="inlineStr"/>
      <c r="B1660" s="1" t="inlineStr"/>
      <c r="C1660" s="1" t="inlineStr"/>
      <c r="D1660" s="1" t="inlineStr"/>
      <c r="E1660" s="3" t="inlineStr"/>
      <c r="F1660" s="3" t="inlineStr"/>
      <c r="G1660" s="3" t="inlineStr"/>
      <c r="H1660" s="3" t="inlineStr"/>
      <c r="I1660" s="3" t="inlineStr"/>
      <c r="J1660" s="3" t="inlineStr"/>
    </row>
    <row r="1661" customHeight="1" ht="43">
      <c r="A1661" s="2" t="inlineStr">
        <is>
          <r>
            <t xml:space="preserve">10.1.1</t>
          </r>
        </is>
      </c>
      <c r="B1661" s="2" t="inlineStr">
        <is>
          <r>
            <t xml:space="preserve">CP-19.07.580-PMSLM</t>
          </r>
        </is>
      </c>
      <c r="C1661" s="2" t="inlineStr">
        <is>
          <r>
            <t xml:space="preserve">REBAIXAMENTO DE PENA D'ÁGUA, INCLUINDO COMPLEMENTO DE TUBULAÇÃO, CONEXÕES, ESCAVAÇÃO E REATERRO. (UN)</t>
          </r>
        </is>
      </c>
      <c r="D1661" s="2" t="inlineStr"/>
      <c r="E1661" s="2" t="inlineStr"/>
      <c r="F1661" s="2" t="inlineStr"/>
      <c r="G1661" s="2" t="inlineStr"/>
      <c r="H1661" s="2" t="inlineStr"/>
      <c r="I1661" s="2" t="inlineStr"/>
      <c r="J1661" s="4" t="n">
        <f>ROUND(SUM(E1664),2)</f>
        <v>2.0</v>
      </c>
    </row>
    <row r="1662" customHeight="1" ht="15">
      <c r="A1662" s="5" t="inlineStr"/>
      <c r="B1662" s="5" t="inlineStr"/>
      <c r="C1662" s="5" t="inlineStr"/>
      <c r="D1662" s="6" t="inlineStr">
        <is>
          <r>
            <t xml:space="preserve">QUANT</t>
          </r>
        </is>
      </c>
      <c r="E1662" s="6" t="inlineStr">
        <is>
          <r>
            <t xml:space="preserve">QTD</t>
          </r>
        </is>
      </c>
      <c r="F1662" s="3" t="inlineStr"/>
      <c r="G1662" s="3" t="inlineStr"/>
      <c r="H1662" s="3" t="inlineStr"/>
      <c r="I1662" s="3" t="inlineStr"/>
      <c r="J1662" s="3" t="inlineStr"/>
    </row>
    <row r="1663" customHeight="1" ht="13">
      <c r="A1663" s="7" t="inlineStr">
        <is>
          <r>
            <t xml:space="preserve">E. 0+13,70</t>
          </r>
        </is>
      </c>
      <c r="B1663" s="7" t="inlineStr"/>
      <c r="C1663" s="8" t="inlineStr">
        <is>
          <r>
            <t xml:space="preserve">QUANT</t>
          </r>
        </is>
      </c>
      <c r="D1663" s="9" t="n">
        <v>2.0</v>
      </c>
      <c r="E1663" s="10" t="n">
        <f>ROUND(D1663,2)</f>
        <v>2.0</v>
      </c>
      <c r="F1663" s="3" t="inlineStr"/>
      <c r="G1663" s="3" t="inlineStr"/>
      <c r="H1663" s="3" t="inlineStr"/>
      <c r="I1663" s="3" t="inlineStr"/>
      <c r="J1663" s="3" t="inlineStr"/>
    </row>
    <row r="1664" customHeight="1" ht="15">
      <c r="A1664" s="11" t="inlineStr"/>
      <c r="B1664" s="11" t="inlineStr"/>
      <c r="C1664" s="12" t="inlineStr"/>
      <c r="D1664" s="13" t="inlineStr"/>
      <c r="E1664" s="14" t="n">
        <f>ROUND(SUM(E1663:E1663),2)</f>
        <v>2.0</v>
      </c>
      <c r="F1664" s="3" t="inlineStr"/>
      <c r="G1664" s="3" t="inlineStr"/>
      <c r="H1664" s="3" t="inlineStr"/>
      <c r="I1664" s="3" t="inlineStr"/>
      <c r="J1664" s="3" t="inlineStr"/>
    </row>
    <row r="1665" customHeight="1" ht="10">
      <c r="A1665" s="1" t="inlineStr"/>
      <c r="B1665" s="1" t="inlineStr"/>
      <c r="C1665" s="1" t="inlineStr"/>
      <c r="D1665" s="1" t="inlineStr"/>
      <c r="E1665" s="3" t="inlineStr"/>
      <c r="F1665" s="3" t="inlineStr"/>
      <c r="G1665" s="3" t="inlineStr"/>
      <c r="H1665" s="3" t="inlineStr"/>
      <c r="I1665" s="3" t="inlineStr"/>
      <c r="J1665" s="3" t="inlineStr"/>
    </row>
    <row r="1666" customHeight="1" ht="12">
      <c r="A1666" s="3" t="inlineStr"/>
      <c r="B1666" s="3" t="inlineStr"/>
      <c r="C1666" s="3" t="inlineStr"/>
      <c r="D1666" s="3" t="inlineStr"/>
      <c r="E1666" s="15" t="inlineStr">
        <f>"TOTAL DA MEMÓRIA DE CÁLCULO: "&amp;TEXT(J1661,"0,00")</f>
        <is>
          <r>
            <t xml:space="preserve">TOTAL DA MEMÓRIA DE CÁLCULO: 2,00</t>
          </r>
        </is>
      </c>
      <c r="F1666" s="15" t="inlineStr"/>
      <c r="G1666" s="15" t="inlineStr"/>
      <c r="H1666" s="15" t="inlineStr"/>
      <c r="I1666" s="15" t="inlineStr"/>
      <c r="J1666" s="15" t="inlineStr"/>
    </row>
    <row r="1667" customHeight="1" ht="10">
      <c r="A1667" s="1" t="inlineStr"/>
      <c r="B1667" s="1" t="inlineStr"/>
      <c r="C1667" s="1" t="inlineStr"/>
      <c r="D1667" s="1" t="inlineStr"/>
      <c r="E1667" s="1" t="inlineStr"/>
      <c r="F1667" s="3" t="inlineStr"/>
      <c r="G1667" s="3" t="inlineStr"/>
      <c r="H1667" s="3" t="inlineStr"/>
      <c r="I1667" s="3" t="inlineStr"/>
      <c r="J1667" s="3" t="inlineStr"/>
    </row>
    <row r="1668" customHeight="1" ht="43">
      <c r="A1668" s="2" t="inlineStr">
        <is>
          <r>
            <t xml:space="preserve">10.1.2</t>
          </r>
        </is>
      </c>
      <c r="B1668" s="2" t="inlineStr">
        <is>
          <r>
            <t xml:space="preserve">100576</t>
          </r>
        </is>
      </c>
      <c r="C1668" s="2" t="inlineStr">
        <is>
          <r>
            <t xml:space="preserve">REGULARIZAÇÃO E COMPACTAÇÃO DE SUBLEITO DE SOLO PREDOMINANTEMENTE ARGILOSO, PARA OBRAS DE CONSTRUÇÃO DE PAVIMENTOS. AF_09/2024 (M2)</t>
          </r>
        </is>
      </c>
      <c r="D1668" s="2" t="inlineStr"/>
      <c r="E1668" s="2" t="inlineStr"/>
      <c r="F1668" s="2" t="inlineStr"/>
      <c r="G1668" s="2" t="inlineStr"/>
      <c r="H1668" s="2" t="inlineStr"/>
      <c r="I1668" s="2" t="inlineStr"/>
      <c r="J1668" s="4" t="n">
        <f>ROUND(SUM(F1671),2)</f>
        <v>105.87</v>
      </c>
    </row>
    <row r="1669" customHeight="1" ht="15">
      <c r="A1669" s="5" t="inlineStr"/>
      <c r="B1669" s="5" t="inlineStr"/>
      <c r="C1669" s="5" t="inlineStr"/>
      <c r="D1669" s="6" t="inlineStr">
        <is>
          <r>
            <t xml:space="preserve">COMPR</t>
          </r>
        </is>
      </c>
      <c r="E1669" s="6" t="inlineStr">
        <is>
          <r>
            <t xml:space="preserve">LARG</t>
          </r>
        </is>
      </c>
      <c r="F1669" s="6" t="inlineStr">
        <is>
          <r>
            <t xml:space="preserve">QTD</t>
          </r>
        </is>
      </c>
      <c r="G1669" s="3" t="inlineStr"/>
      <c r="H1669" s="3" t="inlineStr"/>
      <c r="I1669" s="3" t="inlineStr"/>
      <c r="J1669" s="3" t="inlineStr"/>
    </row>
    <row r="1670" customHeight="1" ht="13">
      <c r="A1670" s="7" t="inlineStr">
        <is>
          <r>
            <t xml:space="preserve">E.0 a E.1 + 13,61</t>
          </r>
        </is>
      </c>
      <c r="B1670" s="7" t="inlineStr"/>
      <c r="C1670" s="8" t="inlineStr">
        <is>
          <r>
            <t xml:space="preserve">COMPR*LARG</t>
          </r>
        </is>
      </c>
      <c r="D1670" s="9" t="n">
        <v>33.61</v>
      </c>
      <c r="E1670" s="9" t="n">
        <v>3.15</v>
      </c>
      <c r="F1670" s="10" t="n">
        <f>ROUND(D1670 * E1670,2)</f>
        <v>105.87</v>
      </c>
      <c r="G1670" s="3" t="inlineStr"/>
      <c r="H1670" s="3" t="inlineStr"/>
      <c r="I1670" s="3" t="inlineStr"/>
      <c r="J1670" s="3" t="inlineStr"/>
    </row>
    <row r="1671" customHeight="1" ht="15">
      <c r="A1671" s="11" t="inlineStr"/>
      <c r="B1671" s="11" t="inlineStr"/>
      <c r="C1671" s="12" t="inlineStr"/>
      <c r="D1671" s="13" t="inlineStr"/>
      <c r="E1671" s="13" t="inlineStr"/>
      <c r="F1671" s="14" t="n">
        <f>ROUND(SUM(F1670:F1670),2)</f>
        <v>105.87</v>
      </c>
      <c r="G1671" s="3" t="inlineStr"/>
      <c r="H1671" s="3" t="inlineStr"/>
      <c r="I1671" s="3" t="inlineStr"/>
      <c r="J1671" s="3" t="inlineStr"/>
    </row>
    <row r="1672" customHeight="1" ht="10">
      <c r="A1672" s="1" t="inlineStr"/>
      <c r="B1672" s="1" t="inlineStr"/>
      <c r="C1672" s="1" t="inlineStr"/>
      <c r="D1672" s="1" t="inlineStr"/>
      <c r="E1672" s="3" t="inlineStr"/>
      <c r="F1672" s="3" t="inlineStr"/>
      <c r="G1672" s="3" t="inlineStr"/>
      <c r="H1672" s="3" t="inlineStr"/>
      <c r="I1672" s="3" t="inlineStr"/>
      <c r="J1672" s="3" t="inlineStr"/>
    </row>
    <row r="1673" customHeight="1" ht="12">
      <c r="A1673" s="3" t="inlineStr"/>
      <c r="B1673" s="3" t="inlineStr"/>
      <c r="C1673" s="3" t="inlineStr"/>
      <c r="D1673" s="3" t="inlineStr"/>
      <c r="E1673" s="15" t="inlineStr">
        <f>"TOTAL DA MEMÓRIA DE CÁLCULO: "&amp;TEXT(J1668,"0,00")</f>
        <is>
          <r>
            <t xml:space="preserve">TOTAL DA MEMÓRIA DE CÁLCULO: 105,87</t>
          </r>
        </is>
      </c>
      <c r="F1673" s="15" t="inlineStr"/>
      <c r="G1673" s="15" t="inlineStr"/>
      <c r="H1673" s="15" t="inlineStr"/>
      <c r="I1673" s="15" t="inlineStr"/>
      <c r="J1673" s="15" t="inlineStr"/>
    </row>
    <row r="1674" customHeight="1" ht="10">
      <c r="A1674" s="1" t="inlineStr"/>
      <c r="B1674" s="1" t="inlineStr"/>
      <c r="C1674" s="1" t="inlineStr"/>
      <c r="D1674" s="1" t="inlineStr"/>
      <c r="E1674" s="1" t="inlineStr"/>
      <c r="F1674" s="3" t="inlineStr"/>
      <c r="G1674" s="3" t="inlineStr"/>
      <c r="H1674" s="3" t="inlineStr"/>
      <c r="I1674" s="3" t="inlineStr"/>
      <c r="J1674" s="3" t="inlineStr"/>
    </row>
    <row r="1675" customHeight="1" ht="43">
      <c r="A1675" s="2" t="inlineStr">
        <is>
          <r>
            <t xml:space="preserve">10.1.3</t>
          </r>
        </is>
      </c>
      <c r="B1675" s="2" t="inlineStr">
        <is>
          <r>
            <t xml:space="preserve">96396</t>
          </r>
        </is>
      </c>
      <c r="C1675" s="2" t="inlineStr">
        <is>
          <r>
            <t xml:space="preserve">CONSTRUÇÃO DE BASE E SUB-BASE PARA PAVIMENTAÇÃO DE BRITA GRADUADA SIMPLES, COM ESPESSURA DE 15 CM - EXCLUSIVE CARGA E TRANSPORTE. AF_09/2024 (M3)</t>
          </r>
        </is>
      </c>
      <c r="D1675" s="2" t="inlineStr"/>
      <c r="E1675" s="2" t="inlineStr"/>
      <c r="F1675" s="2" t="inlineStr"/>
      <c r="G1675" s="2" t="inlineStr"/>
      <c r="H1675" s="2" t="inlineStr"/>
      <c r="I1675" s="2" t="inlineStr"/>
      <c r="J1675" s="4" t="n">
        <f>ROUND(SUM(G1678),2)</f>
        <v>12.7</v>
      </c>
    </row>
    <row r="1676" customHeight="1" ht="15">
      <c r="A1676" s="5" t="inlineStr"/>
      <c r="B1676" s="5" t="inlineStr"/>
      <c r="C1676" s="5" t="inlineStr"/>
      <c r="D1676" s="6" t="inlineStr">
        <is>
          <r>
            <t xml:space="preserve">COMPR</t>
          </r>
        </is>
      </c>
      <c r="E1676" s="6" t="inlineStr">
        <is>
          <r>
            <t xml:space="preserve">LARG</t>
          </r>
        </is>
      </c>
      <c r="F1676" s="6" t="inlineStr">
        <is>
          <r>
            <t xml:space="preserve">ALT</t>
          </r>
        </is>
      </c>
      <c r="G1676" s="6" t="inlineStr">
        <is>
          <r>
            <t xml:space="preserve">QTD</t>
          </r>
        </is>
      </c>
      <c r="H1676" s="3" t="inlineStr"/>
      <c r="I1676" s="3" t="inlineStr"/>
      <c r="J1676" s="3" t="inlineStr"/>
    </row>
    <row r="1677" customHeight="1" ht="13">
      <c r="A1677" s="7" t="inlineStr">
        <is>
          <r>
            <t xml:space="preserve">E.0 a E.1 + 13,61</t>
          </r>
        </is>
      </c>
      <c r="B1677" s="7" t="inlineStr"/>
      <c r="C1677" s="8" t="inlineStr">
        <is>
          <r>
            <t xml:space="preserve">COMPR*LARG*ALT</t>
          </r>
        </is>
      </c>
      <c r="D1677" s="9" t="n">
        <v>33.61</v>
      </c>
      <c r="E1677" s="9" t="n">
        <v>3.15</v>
      </c>
      <c r="F1677" s="9" t="n">
        <v>0.12</v>
      </c>
      <c r="G1677" s="10" t="n">
        <f>ROUND(D1677 * E1677 * F1677,2)</f>
        <v>12.7</v>
      </c>
      <c r="H1677" s="3" t="inlineStr"/>
      <c r="I1677" s="3" t="inlineStr"/>
      <c r="J1677" s="3" t="inlineStr"/>
    </row>
    <row r="1678" customHeight="1" ht="15">
      <c r="A1678" s="11" t="inlineStr"/>
      <c r="B1678" s="11" t="inlineStr"/>
      <c r="C1678" s="12" t="inlineStr"/>
      <c r="D1678" s="13" t="inlineStr"/>
      <c r="E1678" s="13" t="inlineStr"/>
      <c r="F1678" s="13" t="inlineStr"/>
      <c r="G1678" s="14" t="n">
        <f>ROUND(SUM(G1677:G1677),2)</f>
        <v>12.7</v>
      </c>
      <c r="H1678" s="3" t="inlineStr"/>
      <c r="I1678" s="3" t="inlineStr"/>
      <c r="J1678" s="3" t="inlineStr"/>
    </row>
    <row r="1679" customHeight="1" ht="10">
      <c r="A1679" s="1" t="inlineStr"/>
      <c r="B1679" s="1" t="inlineStr"/>
      <c r="C1679" s="1" t="inlineStr"/>
      <c r="D1679" s="1" t="inlineStr"/>
      <c r="E1679" s="3" t="inlineStr"/>
      <c r="F1679" s="3" t="inlineStr"/>
      <c r="G1679" s="3" t="inlineStr"/>
      <c r="H1679" s="3" t="inlineStr"/>
      <c r="I1679" s="3" t="inlineStr"/>
      <c r="J1679" s="3" t="inlineStr"/>
    </row>
    <row r="1680" customHeight="1" ht="12">
      <c r="A1680" s="3" t="inlineStr"/>
      <c r="B1680" s="3" t="inlineStr"/>
      <c r="C1680" s="3" t="inlineStr"/>
      <c r="D1680" s="3" t="inlineStr"/>
      <c r="E1680" s="15" t="inlineStr">
        <f>"TOTAL DA MEMÓRIA DE CÁLCULO: "&amp;TEXT(J1675,"0,00")</f>
        <is>
          <r>
            <t xml:space="preserve">TOTAL DA MEMÓRIA DE CÁLCULO: 12,70</t>
          </r>
        </is>
      </c>
      <c r="F1680" s="15" t="inlineStr"/>
      <c r="G1680" s="15" t="inlineStr"/>
      <c r="H1680" s="15" t="inlineStr"/>
      <c r="I1680" s="15" t="inlineStr"/>
      <c r="J1680" s="15" t="inlineStr"/>
    </row>
    <row r="1681" customHeight="1" ht="10">
      <c r="A1681" s="1" t="inlineStr"/>
      <c r="B1681" s="1" t="inlineStr"/>
      <c r="C1681" s="1" t="inlineStr"/>
      <c r="D1681" s="1" t="inlineStr"/>
      <c r="E1681" s="1" t="inlineStr"/>
      <c r="F1681" s="3" t="inlineStr"/>
      <c r="G1681" s="3" t="inlineStr"/>
      <c r="H1681" s="3" t="inlineStr"/>
      <c r="I1681" s="3" t="inlineStr"/>
      <c r="J1681" s="3" t="inlineStr"/>
    </row>
    <row r="1682" customHeight="1" ht="55">
      <c r="A1682" s="2" t="inlineStr">
        <is>
          <r>
            <t xml:space="preserve">10.1.4</t>
          </r>
        </is>
      </c>
      <c r="B1682" s="2" t="inlineStr">
        <is>
          <r>
            <t xml:space="preserve">100974</t>
          </r>
        </is>
      </c>
      <c r="C1682" s="2" t="inlineStr">
        <is>
          <r>
            <t xml:space="preserve">CARGA, MANOBRA E DESCARGA DE SOLOS E MATERIAIS GRANULARES EM CAMINHÃO BASCULANTE 10 M³ - CARGA COM PÁ CARREGADEIRA (CAÇAMBA DE 1,7 A 2,8 M³ / 128 HP) E DESCARGA LIVRE (UNIDADE: M3). AF_07/2020 (M3)</t>
          </r>
        </is>
      </c>
      <c r="D1682" s="2" t="inlineStr"/>
      <c r="E1682" s="2" t="inlineStr"/>
      <c r="F1682" s="2" t="inlineStr"/>
      <c r="G1682" s="2" t="inlineStr"/>
      <c r="H1682" s="2" t="inlineStr"/>
      <c r="I1682" s="2" t="inlineStr"/>
      <c r="J1682" s="4" t="n">
        <f>ROUND(SUM(H1686),2)</f>
        <v>41.71</v>
      </c>
    </row>
    <row r="1683" customHeight="1" ht="15">
      <c r="A1683" s="5" t="inlineStr"/>
      <c r="B1683" s="5" t="inlineStr"/>
      <c r="C1683" s="5" t="inlineStr"/>
      <c r="D1683" s="6" t="inlineStr">
        <is>
          <r>
            <t xml:space="preserve">VOL</t>
          </r>
        </is>
      </c>
      <c r="E1683" s="6" t="inlineStr">
        <is>
          <r>
            <t xml:space="preserve">ÁREA</t>
          </r>
        </is>
      </c>
      <c r="F1683" s="6" t="inlineStr">
        <is>
          <r>
            <t xml:space="preserve">ESPESSURA</t>
          </r>
        </is>
      </c>
      <c r="G1683" s="6" t="inlineStr">
        <is>
          <r>
            <t xml:space="preserve">EMPOL</t>
          </r>
        </is>
      </c>
      <c r="H1683" s="6" t="inlineStr">
        <is>
          <r>
            <t xml:space="preserve">QTD</t>
          </r>
        </is>
      </c>
      <c r="I1683" s="3" t="inlineStr"/>
      <c r="J1683" s="3" t="inlineStr"/>
    </row>
    <row r="1684" customHeight="1" ht="19">
      <c r="A1684" s="7" t="inlineStr">
        <is>
          <r>
            <t xml:space="preserve">ÁREA DE REGUL. ITEM 10.1.2</t>
          </r>
        </is>
      </c>
      <c r="B1684" s="7" t="inlineStr"/>
      <c r="C1684" s="8" t="inlineStr">
        <is>
          <r>
            <t xml:space="preserve">ÁREA*ESPESSURA*EMPOL</t>
          </r>
        </is>
      </c>
      <c r="D1684" s="9" t="n">
        <v>0.0</v>
      </c>
      <c r="E1684" s="9" t="n">
        <v>105.87</v>
      </c>
      <c r="F1684" s="9" t="n">
        <v>0.2</v>
      </c>
      <c r="G1684" s="9" t="n">
        <v>1.25</v>
      </c>
      <c r="H1684" s="10" t="n">
        <f>ROUND(E1684 * F1684 * G1684,2)</f>
        <v>26.47</v>
      </c>
      <c r="I1684" s="3" t="inlineStr"/>
      <c r="J1684" s="3" t="inlineStr"/>
    </row>
    <row r="1685" customHeight="1" ht="19">
      <c r="A1685" s="7" t="inlineStr">
        <is>
          <r>
            <t xml:space="preserve">REF. BRITA GRAD. ITEM 10.1.3</t>
          </r>
        </is>
      </c>
      <c r="B1685" s="7" t="inlineStr"/>
      <c r="C1685" s="8" t="inlineStr">
        <is>
          <r>
            <t xml:space="preserve">VOL*EMPOL</t>
          </r>
        </is>
      </c>
      <c r="D1685" s="9" t="n">
        <v>12.7</v>
      </c>
      <c r="E1685" s="9" t="n">
        <v>0.0</v>
      </c>
      <c r="F1685" s="9" t="n">
        <v>0.0</v>
      </c>
      <c r="G1685" s="9" t="n">
        <v>1.2</v>
      </c>
      <c r="H1685" s="10" t="n">
        <f>ROUND(D1685 * G1685,2)</f>
        <v>15.24</v>
      </c>
      <c r="I1685" s="3" t="inlineStr"/>
      <c r="J1685" s="3" t="inlineStr"/>
    </row>
    <row r="1686" customHeight="1" ht="15">
      <c r="A1686" s="11" t="inlineStr"/>
      <c r="B1686" s="11" t="inlineStr"/>
      <c r="C1686" s="12" t="inlineStr"/>
      <c r="D1686" s="13" t="inlineStr"/>
      <c r="E1686" s="13" t="inlineStr"/>
      <c r="F1686" s="13" t="inlineStr"/>
      <c r="G1686" s="13" t="inlineStr"/>
      <c r="H1686" s="14" t="n">
        <f>ROUND(SUM(H1684:H1685),2)</f>
        <v>41.71</v>
      </c>
      <c r="I1686" s="3" t="inlineStr"/>
      <c r="J1686" s="3" t="inlineStr"/>
    </row>
    <row r="1687" customHeight="1" ht="10">
      <c r="A1687" s="1" t="inlineStr"/>
      <c r="B1687" s="1" t="inlineStr"/>
      <c r="C1687" s="1" t="inlineStr"/>
      <c r="D1687" s="1" t="inlineStr"/>
      <c r="E1687" s="3" t="inlineStr"/>
      <c r="F1687" s="3" t="inlineStr"/>
      <c r="G1687" s="3" t="inlineStr"/>
      <c r="H1687" s="3" t="inlineStr"/>
      <c r="I1687" s="3" t="inlineStr"/>
      <c r="J1687" s="3" t="inlineStr"/>
    </row>
    <row r="1688" customHeight="1" ht="12">
      <c r="A1688" s="3" t="inlineStr"/>
      <c r="B1688" s="3" t="inlineStr"/>
      <c r="C1688" s="3" t="inlineStr"/>
      <c r="D1688" s="3" t="inlineStr"/>
      <c r="E1688" s="15" t="inlineStr">
        <f>"TOTAL DA MEMÓRIA DE CÁLCULO: "&amp;TEXT(J1682,"0,00")</f>
        <is>
          <r>
            <t xml:space="preserve">TOTAL DA MEMÓRIA DE CÁLCULO: 41,71</t>
          </r>
        </is>
      </c>
      <c r="F1688" s="15" t="inlineStr"/>
      <c r="G1688" s="15" t="inlineStr"/>
      <c r="H1688" s="15" t="inlineStr"/>
      <c r="I1688" s="15" t="inlineStr"/>
      <c r="J1688" s="15" t="inlineStr"/>
    </row>
    <row r="1689" customHeight="1" ht="10">
      <c r="A1689" s="1" t="inlineStr"/>
      <c r="B1689" s="1" t="inlineStr"/>
      <c r="C1689" s="1" t="inlineStr"/>
      <c r="D1689" s="1" t="inlineStr"/>
      <c r="E1689" s="1" t="inlineStr"/>
      <c r="F1689" s="3" t="inlineStr"/>
      <c r="G1689" s="3" t="inlineStr"/>
      <c r="H1689" s="3" t="inlineStr"/>
      <c r="I1689" s="3" t="inlineStr"/>
      <c r="J1689" s="3" t="inlineStr"/>
    </row>
    <row r="1690" customHeight="1" ht="43">
      <c r="A1690" s="2" t="inlineStr">
        <is>
          <r>
            <t xml:space="preserve">10.1.5</t>
          </r>
        </is>
      </c>
      <c r="B1690" s="2" t="inlineStr">
        <is>
          <r>
            <t xml:space="preserve">95875</t>
          </r>
        </is>
      </c>
      <c r="C1690" s="2" t="inlineStr">
        <is>
          <r>
            <t xml:space="preserve">TRANSPORTE COM CAMINHÃO BASCULANTE DE 10 M³, EM VIA URBANA PAVIMENTADA, DMT ATÉ 30 KM (UNIDADE: M3XKM). AF_07/2020 (M3XKM)</t>
          </r>
        </is>
      </c>
      <c r="D1690" s="2" t="inlineStr"/>
      <c r="E1690" s="2" t="inlineStr"/>
      <c r="F1690" s="2" t="inlineStr"/>
      <c r="G1690" s="2" t="inlineStr"/>
      <c r="H1690" s="2" t="inlineStr"/>
      <c r="I1690" s="2" t="inlineStr"/>
      <c r="J1690" s="4" t="n">
        <f>ROUND(SUM(I1694),2)</f>
        <v>616.01</v>
      </c>
    </row>
    <row r="1691" customHeight="1" ht="15">
      <c r="A1691" s="5" t="inlineStr"/>
      <c r="B1691" s="5" t="inlineStr"/>
      <c r="C1691" s="5" t="inlineStr"/>
      <c r="D1691" s="6" t="inlineStr">
        <is>
          <r>
            <t xml:space="preserve">VOL</t>
          </r>
        </is>
      </c>
      <c r="E1691" s="6" t="inlineStr">
        <is>
          <r>
            <t xml:space="preserve">ÁREA</t>
          </r>
        </is>
      </c>
      <c r="F1691" s="6" t="inlineStr">
        <is>
          <r>
            <t xml:space="preserve">ESPESSURA</t>
          </r>
        </is>
      </c>
      <c r="G1691" s="6" t="inlineStr">
        <is>
          <r>
            <t xml:space="preserve">EMPOL</t>
          </r>
        </is>
      </c>
      <c r="H1691" s="6" t="inlineStr">
        <is>
          <r>
            <t xml:space="preserve">KM</t>
          </r>
        </is>
      </c>
      <c r="I1691" s="6" t="inlineStr">
        <is>
          <r>
            <t xml:space="preserve">QTD</t>
          </r>
        </is>
      </c>
      <c r="J1691" s="3" t="inlineStr"/>
    </row>
    <row r="1692" customHeight="1" ht="19">
      <c r="A1692" s="7" t="inlineStr">
        <is>
          <r>
            <t xml:space="preserve">ÁREA DE REGUL. ITEM 10.1.2</t>
          </r>
        </is>
      </c>
      <c r="B1692" s="7" t="inlineStr"/>
      <c r="C1692" s="8" t="inlineStr">
        <is>
          <r>
            <t xml:space="preserve">ÁREA*ESPESSURA*EMPOL*KM	</t>
          </r>
        </is>
      </c>
      <c r="D1692" s="9" t="n">
        <v>0.0</v>
      </c>
      <c r="E1692" s="9" t="n">
        <v>105.87</v>
      </c>
      <c r="F1692" s="9" t="n">
        <v>0.2</v>
      </c>
      <c r="G1692" s="9" t="n">
        <v>1.25</v>
      </c>
      <c r="H1692" s="9" t="n">
        <v>6.0</v>
      </c>
      <c r="I1692" s="10" t="n">
        <f>ROUND(E1692 * F1692 * G1692 * H1692,2)</f>
        <v>158.81</v>
      </c>
      <c r="J1692" s="3" t="inlineStr"/>
    </row>
    <row r="1693" customHeight="1" ht="19">
      <c r="A1693" s="7" t="inlineStr">
        <is>
          <r>
            <t xml:space="preserve">REF. BRITA GRAD. ITEM 10.1.3</t>
          </r>
        </is>
      </c>
      <c r="B1693" s="7" t="inlineStr"/>
      <c r="C1693" s="8" t="inlineStr">
        <is>
          <r>
            <t xml:space="preserve">VOL*EMPOL*KM</t>
          </r>
        </is>
      </c>
      <c r="D1693" s="9" t="n">
        <v>12.7</v>
      </c>
      <c r="E1693" s="9" t="n">
        <v>0.0</v>
      </c>
      <c r="F1693" s="9" t="n">
        <v>0.0</v>
      </c>
      <c r="G1693" s="9" t="n">
        <v>1.2</v>
      </c>
      <c r="H1693" s="9" t="n">
        <v>30.0</v>
      </c>
      <c r="I1693" s="10" t="n">
        <f>ROUND(D1693 * G1693 * H1693,2)</f>
        <v>457.2</v>
      </c>
      <c r="J1693" s="3" t="inlineStr"/>
    </row>
    <row r="1694" customHeight="1" ht="15">
      <c r="A1694" s="11" t="inlineStr"/>
      <c r="B1694" s="11" t="inlineStr"/>
      <c r="C1694" s="12" t="inlineStr"/>
      <c r="D1694" s="13" t="inlineStr"/>
      <c r="E1694" s="13" t="inlineStr"/>
      <c r="F1694" s="13" t="inlineStr"/>
      <c r="G1694" s="13" t="inlineStr"/>
      <c r="H1694" s="13" t="inlineStr"/>
      <c r="I1694" s="14" t="n">
        <f>ROUND(SUM(I1692:I1693),2)</f>
        <v>616.01</v>
      </c>
      <c r="J1694" s="3" t="inlineStr"/>
    </row>
    <row r="1695" customHeight="1" ht="10">
      <c r="A1695" s="1" t="inlineStr"/>
      <c r="B1695" s="1" t="inlineStr"/>
      <c r="C1695" s="1" t="inlineStr"/>
      <c r="D1695" s="1" t="inlineStr"/>
      <c r="E1695" s="3" t="inlineStr"/>
      <c r="F1695" s="3" t="inlineStr"/>
      <c r="G1695" s="3" t="inlineStr"/>
      <c r="H1695" s="3" t="inlineStr"/>
      <c r="I1695" s="3" t="inlineStr"/>
      <c r="J1695" s="3" t="inlineStr"/>
    </row>
    <row r="1696" customHeight="1" ht="12">
      <c r="A1696" s="3" t="inlineStr"/>
      <c r="B1696" s="3" t="inlineStr"/>
      <c r="C1696" s="3" t="inlineStr"/>
      <c r="D1696" s="3" t="inlineStr"/>
      <c r="E1696" s="15" t="inlineStr">
        <f>"TOTAL DA MEMÓRIA DE CÁLCULO: "&amp;TEXT(J1690,"0,00")</f>
        <is>
          <r>
            <t xml:space="preserve">TOTAL DA MEMÓRIA DE CÁLCULO: 616,01</t>
          </r>
        </is>
      </c>
      <c r="F1696" s="15" t="inlineStr"/>
      <c r="G1696" s="15" t="inlineStr"/>
      <c r="H1696" s="15" t="inlineStr"/>
      <c r="I1696" s="15" t="inlineStr"/>
      <c r="J1696" s="15" t="inlineStr"/>
    </row>
    <row r="1697" customHeight="1" ht="10">
      <c r="A1697" s="1" t="inlineStr"/>
      <c r="B1697" s="1" t="inlineStr"/>
      <c r="C1697" s="1" t="inlineStr"/>
      <c r="D1697" s="1" t="inlineStr"/>
      <c r="E1697" s="1" t="inlineStr"/>
      <c r="F1697" s="3" t="inlineStr"/>
      <c r="G1697" s="3" t="inlineStr"/>
      <c r="H1697" s="3" t="inlineStr"/>
      <c r="I1697" s="3" t="inlineStr"/>
      <c r="J1697" s="3" t="inlineStr"/>
    </row>
    <row r="1698" customHeight="1" ht="20">
      <c r="A1698" s="2" t="inlineStr">
        <is>
          <r>
            <t xml:space="preserve">10.2. PAVIMENTAÇÃO</t>
          </r>
        </is>
      </c>
      <c r="B1698" s="2" t="inlineStr"/>
      <c r="C1698" s="2" t="inlineStr"/>
      <c r="D1698" s="2" t="inlineStr"/>
      <c r="E1698" s="2" t="inlineStr"/>
      <c r="F1698" s="2" t="inlineStr"/>
      <c r="G1698" s="2" t="inlineStr"/>
      <c r="H1698" s="2" t="inlineStr"/>
      <c r="I1698" s="2" t="inlineStr"/>
      <c r="J1698" s="2" t="inlineStr"/>
    </row>
    <row r="1699" customHeight="1" ht="10">
      <c r="A1699" s="1" t="inlineStr"/>
      <c r="B1699" s="1" t="inlineStr"/>
      <c r="C1699" s="1" t="inlineStr"/>
      <c r="D1699" s="1" t="inlineStr"/>
      <c r="E1699" s="3" t="inlineStr"/>
      <c r="F1699" s="3" t="inlineStr"/>
      <c r="G1699" s="3" t="inlineStr"/>
      <c r="H1699" s="3" t="inlineStr"/>
      <c r="I1699" s="3" t="inlineStr"/>
      <c r="J1699" s="3" t="inlineStr"/>
    </row>
    <row r="1700" customHeight="1" ht="43">
      <c r="A1700" s="2" t="inlineStr">
        <is>
          <r>
            <t xml:space="preserve">10.2.1</t>
          </r>
        </is>
      </c>
      <c r="B1700" s="2" t="inlineStr">
        <is>
          <r>
            <t xml:space="preserve">CP-78472-PMSLM</t>
          </r>
        </is>
      </c>
      <c r="C1700" s="2" t="inlineStr">
        <is>
          <r>
            <t xml:space="preserve">SERVICOS TOPOGRAFICOS PARA PAVIMENTACAO, INCLUSIVE NOTA DE SERVICOS, ACOMPANHAMENTO E GREIDE (FONTE: SINAPI - PE - 2020/01 - 78472) (M2)</t>
          </r>
        </is>
      </c>
      <c r="D1700" s="2" t="inlineStr"/>
      <c r="E1700" s="2" t="inlineStr"/>
      <c r="F1700" s="2" t="inlineStr"/>
      <c r="G1700" s="2" t="inlineStr"/>
      <c r="H1700" s="2" t="inlineStr"/>
      <c r="I1700" s="2" t="inlineStr"/>
      <c r="J1700" s="4" t="n">
        <f>ROUND(SUM(F1703),2)</f>
        <v>105.87</v>
      </c>
    </row>
    <row r="1701" customHeight="1" ht="15">
      <c r="A1701" s="5" t="inlineStr"/>
      <c r="B1701" s="5" t="inlineStr"/>
      <c r="C1701" s="5" t="inlineStr"/>
      <c r="D1701" s="6" t="inlineStr">
        <is>
          <r>
            <t xml:space="preserve">COMPR</t>
          </r>
        </is>
      </c>
      <c r="E1701" s="6" t="inlineStr">
        <is>
          <r>
            <t xml:space="preserve">LARG</t>
          </r>
        </is>
      </c>
      <c r="F1701" s="6" t="inlineStr">
        <is>
          <r>
            <t xml:space="preserve">QTD</t>
          </r>
        </is>
      </c>
      <c r="G1701" s="3" t="inlineStr"/>
      <c r="H1701" s="3" t="inlineStr"/>
      <c r="I1701" s="3" t="inlineStr"/>
      <c r="J1701" s="3" t="inlineStr"/>
    </row>
    <row r="1702" customHeight="1" ht="13">
      <c r="A1702" s="7" t="inlineStr">
        <is>
          <r>
            <t xml:space="preserve">E.0 a E.1 + 13,61</t>
          </r>
        </is>
      </c>
      <c r="B1702" s="7" t="inlineStr"/>
      <c r="C1702" s="8" t="inlineStr">
        <is>
          <r>
            <t xml:space="preserve">COMPR*LARG</t>
          </r>
        </is>
      </c>
      <c r="D1702" s="9" t="n">
        <v>33.61</v>
      </c>
      <c r="E1702" s="9" t="n">
        <v>3.15</v>
      </c>
      <c r="F1702" s="10" t="n">
        <f>ROUND(D1702 * E1702,2)</f>
        <v>105.87</v>
      </c>
      <c r="G1702" s="3" t="inlineStr"/>
      <c r="H1702" s="3" t="inlineStr"/>
      <c r="I1702" s="3" t="inlineStr"/>
      <c r="J1702" s="3" t="inlineStr"/>
    </row>
    <row r="1703" customHeight="1" ht="15">
      <c r="A1703" s="11" t="inlineStr"/>
      <c r="B1703" s="11" t="inlineStr"/>
      <c r="C1703" s="12" t="inlineStr"/>
      <c r="D1703" s="13" t="inlineStr"/>
      <c r="E1703" s="13" t="inlineStr"/>
      <c r="F1703" s="14" t="n">
        <f>ROUND(SUM(F1702:F1702),2)</f>
        <v>105.87</v>
      </c>
      <c r="G1703" s="3" t="inlineStr"/>
      <c r="H1703" s="3" t="inlineStr"/>
      <c r="I1703" s="3" t="inlineStr"/>
      <c r="J1703" s="3" t="inlineStr"/>
    </row>
    <row r="1704" customHeight="1" ht="10">
      <c r="A1704" s="1" t="inlineStr"/>
      <c r="B1704" s="1" t="inlineStr"/>
      <c r="C1704" s="1" t="inlineStr"/>
      <c r="D1704" s="1" t="inlineStr"/>
      <c r="E1704" s="3" t="inlineStr"/>
      <c r="F1704" s="3" t="inlineStr"/>
      <c r="G1704" s="3" t="inlineStr"/>
      <c r="H1704" s="3" t="inlineStr"/>
      <c r="I1704" s="3" t="inlineStr"/>
      <c r="J1704" s="3" t="inlineStr"/>
    </row>
    <row r="1705" customHeight="1" ht="12">
      <c r="A1705" s="3" t="inlineStr"/>
      <c r="B1705" s="3" t="inlineStr"/>
      <c r="C1705" s="3" t="inlineStr"/>
      <c r="D1705" s="3" t="inlineStr"/>
      <c r="E1705" s="15" t="inlineStr">
        <f>"TOTAL DA MEMÓRIA DE CÁLCULO: "&amp;TEXT(J1700,"0,00")</f>
        <is>
          <r>
            <t xml:space="preserve">TOTAL DA MEMÓRIA DE CÁLCULO: 105,87</t>
          </r>
        </is>
      </c>
      <c r="F1705" s="15" t="inlineStr"/>
      <c r="G1705" s="15" t="inlineStr"/>
      <c r="H1705" s="15" t="inlineStr"/>
      <c r="I1705" s="15" t="inlineStr"/>
      <c r="J1705" s="15" t="inlineStr"/>
    </row>
    <row r="1706" customHeight="1" ht="10">
      <c r="A1706" s="1" t="inlineStr"/>
      <c r="B1706" s="1" t="inlineStr"/>
      <c r="C1706" s="1" t="inlineStr"/>
      <c r="D1706" s="1" t="inlineStr"/>
      <c r="E1706" s="1" t="inlineStr"/>
      <c r="F1706" s="3" t="inlineStr"/>
      <c r="G1706" s="3" t="inlineStr"/>
      <c r="H1706" s="3" t="inlineStr"/>
      <c r="I1706" s="3" t="inlineStr"/>
      <c r="J1706" s="3" t="inlineStr"/>
    </row>
    <row r="1707" customHeight="1" ht="55">
      <c r="A1707" s="2" t="inlineStr">
        <is>
          <r>
            <t xml:space="preserve">10.2.2</t>
          </r>
        </is>
      </c>
      <c r="B1707" s="2" t="inlineStr">
        <is>
          <r>
            <t xml:space="preserve">94273</t>
          </r>
        </is>
      </c>
      <c r="C1707" s="2" t="inlineStr">
        <is>
          <r>
            <t xml:space="preserve">ASSENTAMENTO DE GUIA (MEIO-FIO) EM TRECHO RETO, CONFECCIONADA EM CONCRETO PRÉ-FABRICADO, DIMENSÕES 100X15X13X30 CM (COMPRIMENTO X BASE INFERIOR X BASE SUPERIOR X ALTURA). AF_01/2024 (M)</t>
          </r>
        </is>
      </c>
      <c r="D1707" s="2" t="inlineStr"/>
      <c r="E1707" s="2" t="inlineStr"/>
      <c r="F1707" s="2" t="inlineStr"/>
      <c r="G1707" s="2" t="inlineStr"/>
      <c r="H1707" s="2" t="inlineStr"/>
      <c r="I1707" s="2" t="inlineStr"/>
      <c r="J1707" s="4" t="n">
        <f>ROUND(SUM(F1710),2)</f>
        <v>67.22</v>
      </c>
    </row>
    <row r="1708" customHeight="1" ht="15">
      <c r="A1708" s="5" t="inlineStr"/>
      <c r="B1708" s="5" t="inlineStr"/>
      <c r="C1708" s="5" t="inlineStr"/>
      <c r="D1708" s="6" t="inlineStr">
        <is>
          <r>
            <t xml:space="preserve">COMPR</t>
          </r>
        </is>
      </c>
      <c r="E1708" s="6" t="inlineStr">
        <is>
          <r>
            <t xml:space="preserve">QUANT</t>
          </r>
        </is>
      </c>
      <c r="F1708" s="6" t="inlineStr">
        <is>
          <r>
            <t xml:space="preserve">QTD</t>
          </r>
        </is>
      </c>
      <c r="G1708" s="3" t="inlineStr"/>
      <c r="H1708" s="3" t="inlineStr"/>
      <c r="I1708" s="3" t="inlineStr"/>
      <c r="J1708" s="3" t="inlineStr"/>
    </row>
    <row r="1709" customHeight="1" ht="13">
      <c r="A1709" s="7" t="inlineStr">
        <is>
          <r>
            <t xml:space="preserve">E.0 a E.1 + 13,61</t>
          </r>
        </is>
      </c>
      <c r="B1709" s="7" t="inlineStr"/>
      <c r="C1709" s="8" t="inlineStr">
        <is>
          <r>
            <t xml:space="preserve">COMPR*QUANT</t>
          </r>
        </is>
      </c>
      <c r="D1709" s="9" t="n">
        <v>33.61</v>
      </c>
      <c r="E1709" s="9" t="n">
        <v>2.0</v>
      </c>
      <c r="F1709" s="10" t="n">
        <f>ROUND(D1709 * E1709,2)</f>
        <v>67.22</v>
      </c>
      <c r="G1709" s="3" t="inlineStr"/>
      <c r="H1709" s="3" t="inlineStr"/>
      <c r="I1709" s="3" t="inlineStr"/>
      <c r="J1709" s="3" t="inlineStr"/>
    </row>
    <row r="1710" customHeight="1" ht="15">
      <c r="A1710" s="11" t="inlineStr"/>
      <c r="B1710" s="11" t="inlineStr"/>
      <c r="C1710" s="12" t="inlineStr"/>
      <c r="D1710" s="13" t="inlineStr"/>
      <c r="E1710" s="13" t="inlineStr"/>
      <c r="F1710" s="14" t="n">
        <f>ROUND(SUM(F1709:F1709),2)</f>
        <v>67.22</v>
      </c>
      <c r="G1710" s="3" t="inlineStr"/>
      <c r="H1710" s="3" t="inlineStr"/>
      <c r="I1710" s="3" t="inlineStr"/>
      <c r="J1710" s="3" t="inlineStr"/>
    </row>
    <row r="1711" customHeight="1" ht="10">
      <c r="A1711" s="1" t="inlineStr"/>
      <c r="B1711" s="1" t="inlineStr"/>
      <c r="C1711" s="1" t="inlineStr"/>
      <c r="D1711" s="1" t="inlineStr"/>
      <c r="E1711" s="3" t="inlineStr"/>
      <c r="F1711" s="3" t="inlineStr"/>
      <c r="G1711" s="3" t="inlineStr"/>
      <c r="H1711" s="3" t="inlineStr"/>
      <c r="I1711" s="3" t="inlineStr"/>
      <c r="J1711" s="3" t="inlineStr"/>
    </row>
    <row r="1712" customHeight="1" ht="12">
      <c r="A1712" s="3" t="inlineStr"/>
      <c r="B1712" s="3" t="inlineStr"/>
      <c r="C1712" s="3" t="inlineStr"/>
      <c r="D1712" s="3" t="inlineStr"/>
      <c r="E1712" s="15" t="inlineStr">
        <f>"TOTAL DA MEMÓRIA DE CÁLCULO: "&amp;TEXT(J1707,"0,00")</f>
        <is>
          <r>
            <t xml:space="preserve">TOTAL DA MEMÓRIA DE CÁLCULO: 67,22</t>
          </r>
        </is>
      </c>
      <c r="F1712" s="15" t="inlineStr"/>
      <c r="G1712" s="15" t="inlineStr"/>
      <c r="H1712" s="15" t="inlineStr"/>
      <c r="I1712" s="15" t="inlineStr"/>
      <c r="J1712" s="15" t="inlineStr"/>
    </row>
    <row r="1713" customHeight="1" ht="10">
      <c r="A1713" s="1" t="inlineStr"/>
      <c r="B1713" s="1" t="inlineStr"/>
      <c r="C1713" s="1" t="inlineStr"/>
      <c r="D1713" s="1" t="inlineStr"/>
      <c r="E1713" s="1" t="inlineStr"/>
      <c r="F1713" s="3" t="inlineStr"/>
      <c r="G1713" s="3" t="inlineStr"/>
      <c r="H1713" s="3" t="inlineStr"/>
      <c r="I1713" s="3" t="inlineStr"/>
      <c r="J1713" s="3" t="inlineStr"/>
    </row>
    <row r="1714" customHeight="1" ht="31">
      <c r="A1714" s="2" t="inlineStr">
        <is>
          <r>
            <t xml:space="preserve">10.2.3</t>
          </r>
        </is>
      </c>
      <c r="B1714" s="2" t="inlineStr">
        <is>
          <r>
            <t xml:space="preserve">101169</t>
          </r>
        </is>
      </c>
      <c r="C1714" s="2" t="inlineStr">
        <is>
          <r>
            <t xml:space="preserve">EXECUÇÃO DE PAVIMENTO EM PARALELEPÍPEDOS, REJUNTAMENTO COM ARGAMASSA TRAÇO 1:3 (CIMENTO E AREIA). AF_05/2020 (M2)</t>
          </r>
        </is>
      </c>
      <c r="D1714" s="2" t="inlineStr"/>
      <c r="E1714" s="2" t="inlineStr"/>
      <c r="F1714" s="2" t="inlineStr"/>
      <c r="G1714" s="2" t="inlineStr"/>
      <c r="H1714" s="2" t="inlineStr"/>
      <c r="I1714" s="2" t="inlineStr"/>
      <c r="J1714" s="4" t="n">
        <f>ROUND(SUM(F1717),2)</f>
        <v>105.87</v>
      </c>
    </row>
    <row r="1715" customHeight="1" ht="15">
      <c r="A1715" s="5" t="inlineStr"/>
      <c r="B1715" s="5" t="inlineStr"/>
      <c r="C1715" s="5" t="inlineStr"/>
      <c r="D1715" s="6" t="inlineStr">
        <is>
          <r>
            <t xml:space="preserve">COMPR</t>
          </r>
        </is>
      </c>
      <c r="E1715" s="6" t="inlineStr">
        <is>
          <r>
            <t xml:space="preserve">LARG</t>
          </r>
        </is>
      </c>
      <c r="F1715" s="6" t="inlineStr">
        <is>
          <r>
            <t xml:space="preserve">QTD</t>
          </r>
        </is>
      </c>
      <c r="G1715" s="3" t="inlineStr"/>
      <c r="H1715" s="3" t="inlineStr"/>
      <c r="I1715" s="3" t="inlineStr"/>
      <c r="J1715" s="3" t="inlineStr"/>
    </row>
    <row r="1716" customHeight="1" ht="13">
      <c r="A1716" s="7" t="inlineStr">
        <is>
          <r>
            <t xml:space="preserve">E.0 a E.1 + 13,61</t>
          </r>
        </is>
      </c>
      <c r="B1716" s="7" t="inlineStr"/>
      <c r="C1716" s="8" t="inlineStr">
        <is>
          <r>
            <t xml:space="preserve">COMPR*LARG</t>
          </r>
        </is>
      </c>
      <c r="D1716" s="9" t="n">
        <v>33.61</v>
      </c>
      <c r="E1716" s="9" t="n">
        <v>3.15</v>
      </c>
      <c r="F1716" s="10" t="n">
        <f>ROUND(D1716 * E1716,2)</f>
        <v>105.87</v>
      </c>
      <c r="G1716" s="3" t="inlineStr"/>
      <c r="H1716" s="3" t="inlineStr"/>
      <c r="I1716" s="3" t="inlineStr"/>
      <c r="J1716" s="3" t="inlineStr"/>
    </row>
    <row r="1717" customHeight="1" ht="15">
      <c r="A1717" s="11" t="inlineStr"/>
      <c r="B1717" s="11" t="inlineStr"/>
      <c r="C1717" s="12" t="inlineStr"/>
      <c r="D1717" s="13" t="inlineStr"/>
      <c r="E1717" s="13" t="inlineStr"/>
      <c r="F1717" s="14" t="n">
        <f>ROUND(SUM(F1716:F1716),2)</f>
        <v>105.87</v>
      </c>
      <c r="G1717" s="3" t="inlineStr"/>
      <c r="H1717" s="3" t="inlineStr"/>
      <c r="I1717" s="3" t="inlineStr"/>
      <c r="J1717" s="3" t="inlineStr"/>
    </row>
    <row r="1718" customHeight="1" ht="10">
      <c r="A1718" s="1" t="inlineStr"/>
      <c r="B1718" s="1" t="inlineStr"/>
      <c r="C1718" s="1" t="inlineStr"/>
      <c r="D1718" s="1" t="inlineStr"/>
      <c r="E1718" s="3" t="inlineStr"/>
      <c r="F1718" s="3" t="inlineStr"/>
      <c r="G1718" s="3" t="inlineStr"/>
      <c r="H1718" s="3" t="inlineStr"/>
      <c r="I1718" s="3" t="inlineStr"/>
      <c r="J1718" s="3" t="inlineStr"/>
    </row>
    <row r="1719" customHeight="1" ht="12">
      <c r="A1719" s="3" t="inlineStr"/>
      <c r="B1719" s="3" t="inlineStr"/>
      <c r="C1719" s="3" t="inlineStr"/>
      <c r="D1719" s="3" t="inlineStr"/>
      <c r="E1719" s="15" t="inlineStr">
        <f>"TOTAL DA MEMÓRIA DE CÁLCULO: "&amp;TEXT(J1714,"0,00")</f>
        <is>
          <r>
            <t xml:space="preserve">TOTAL DA MEMÓRIA DE CÁLCULO: 105,87</t>
          </r>
        </is>
      </c>
      <c r="F1719" s="15" t="inlineStr"/>
      <c r="G1719" s="15" t="inlineStr"/>
      <c r="H1719" s="15" t="inlineStr"/>
      <c r="I1719" s="15" t="inlineStr"/>
      <c r="J1719" s="15" t="inlineStr"/>
    </row>
    <row r="1720" customHeight="1" ht="10">
      <c r="A1720" s="1" t="inlineStr"/>
      <c r="B1720" s="1" t="inlineStr"/>
      <c r="C1720" s="1" t="inlineStr"/>
      <c r="D1720" s="1" t="inlineStr"/>
      <c r="E1720" s="1" t="inlineStr"/>
      <c r="F1720" s="3" t="inlineStr"/>
      <c r="G1720" s="3" t="inlineStr"/>
      <c r="H1720" s="3" t="inlineStr"/>
      <c r="I1720" s="3" t="inlineStr"/>
      <c r="J1720" s="3" t="inlineStr"/>
    </row>
    <row r="1721" customHeight="1" ht="31">
      <c r="A1721" s="2" t="inlineStr">
        <is>
          <r>
            <t xml:space="preserve">10.2.4</t>
          </r>
        </is>
      </c>
      <c r="B1721" s="2" t="inlineStr">
        <is>
          <r>
            <t xml:space="preserve">94287</t>
          </r>
        </is>
      </c>
      <c r="C1721" s="2" t="inlineStr">
        <is>
          <r>
            <t xml:space="preserve">EXECUÇÃO DE SARJETA DE CONCRETO USINADO, MOLDADA IN LOCO EM TRECHO RETO, 30 CM BASE X 10 CM ALTURA. AF_01/2024 (M)</t>
          </r>
        </is>
      </c>
      <c r="D1721" s="2" t="inlineStr"/>
      <c r="E1721" s="2" t="inlineStr"/>
      <c r="F1721" s="2" t="inlineStr"/>
      <c r="G1721" s="2" t="inlineStr"/>
      <c r="H1721" s="2" t="inlineStr"/>
      <c r="I1721" s="2" t="inlineStr"/>
      <c r="J1721" s="4" t="n">
        <f>ROUND(SUM(F1724),2)</f>
        <v>67.22</v>
      </c>
    </row>
    <row r="1722" customHeight="1" ht="15">
      <c r="A1722" s="5" t="inlineStr"/>
      <c r="B1722" s="5" t="inlineStr"/>
      <c r="C1722" s="5" t="inlineStr"/>
      <c r="D1722" s="6" t="inlineStr">
        <is>
          <r>
            <t xml:space="preserve">COMPR</t>
          </r>
        </is>
      </c>
      <c r="E1722" s="6" t="inlineStr">
        <is>
          <r>
            <t xml:space="preserve">QUANT</t>
          </r>
        </is>
      </c>
      <c r="F1722" s="6" t="inlineStr">
        <is>
          <r>
            <t xml:space="preserve">QTD</t>
          </r>
        </is>
      </c>
      <c r="G1722" s="3" t="inlineStr"/>
      <c r="H1722" s="3" t="inlineStr"/>
      <c r="I1722" s="3" t="inlineStr"/>
      <c r="J1722" s="3" t="inlineStr"/>
    </row>
    <row r="1723" customHeight="1" ht="13">
      <c r="A1723" s="7" t="inlineStr">
        <is>
          <r>
            <t xml:space="preserve">E.0 a E.1 +13,61</t>
          </r>
        </is>
      </c>
      <c r="B1723" s="7" t="inlineStr"/>
      <c r="C1723" s="8" t="inlineStr">
        <is>
          <r>
            <t xml:space="preserve">COMPR*QUANT</t>
          </r>
        </is>
      </c>
      <c r="D1723" s="9" t="n">
        <v>33.61</v>
      </c>
      <c r="E1723" s="9" t="n">
        <v>2.0</v>
      </c>
      <c r="F1723" s="10" t="n">
        <f>ROUND(D1723 * E1723,2)</f>
        <v>67.22</v>
      </c>
      <c r="G1723" s="3" t="inlineStr"/>
      <c r="H1723" s="3" t="inlineStr"/>
      <c r="I1723" s="3" t="inlineStr"/>
      <c r="J1723" s="3" t="inlineStr"/>
    </row>
    <row r="1724" customHeight="1" ht="15">
      <c r="A1724" s="11" t="inlineStr"/>
      <c r="B1724" s="11" t="inlineStr"/>
      <c r="C1724" s="12" t="inlineStr"/>
      <c r="D1724" s="13" t="inlineStr"/>
      <c r="E1724" s="13" t="inlineStr"/>
      <c r="F1724" s="14" t="n">
        <f>ROUND(SUM(F1723:F1723),2)</f>
        <v>67.22</v>
      </c>
      <c r="G1724" s="3" t="inlineStr"/>
      <c r="H1724" s="3" t="inlineStr"/>
      <c r="I1724" s="3" t="inlineStr"/>
      <c r="J1724" s="3" t="inlineStr"/>
    </row>
    <row r="1725" customHeight="1" ht="10">
      <c r="A1725" s="1" t="inlineStr"/>
      <c r="B1725" s="1" t="inlineStr"/>
      <c r="C1725" s="1" t="inlineStr"/>
      <c r="D1725" s="1" t="inlineStr"/>
      <c r="E1725" s="3" t="inlineStr"/>
      <c r="F1725" s="3" t="inlineStr"/>
      <c r="G1725" s="3" t="inlineStr"/>
      <c r="H1725" s="3" t="inlineStr"/>
      <c r="I1725" s="3" t="inlineStr"/>
      <c r="J1725" s="3" t="inlineStr"/>
    </row>
    <row r="1726" customHeight="1" ht="12">
      <c r="A1726" s="3" t="inlineStr"/>
      <c r="B1726" s="3" t="inlineStr"/>
      <c r="C1726" s="3" t="inlineStr"/>
      <c r="D1726" s="3" t="inlineStr"/>
      <c r="E1726" s="15" t="inlineStr">
        <f>"TOTAL DA MEMÓRIA DE CÁLCULO: "&amp;TEXT(J1721,"0,00")</f>
        <is>
          <r>
            <t xml:space="preserve">TOTAL DA MEMÓRIA DE CÁLCULO: 67,22</t>
          </r>
        </is>
      </c>
      <c r="F1726" s="15" t="inlineStr"/>
      <c r="G1726" s="15" t="inlineStr"/>
      <c r="H1726" s="15" t="inlineStr"/>
      <c r="I1726" s="15" t="inlineStr"/>
      <c r="J1726" s="15" t="inlineStr"/>
    </row>
    <row r="1727" customHeight="1" ht="10">
      <c r="A1727" s="1" t="inlineStr"/>
      <c r="B1727" s="1" t="inlineStr"/>
      <c r="C1727" s="1" t="inlineStr"/>
      <c r="D1727" s="1" t="inlineStr"/>
      <c r="E1727" s="1" t="inlineStr"/>
      <c r="F1727" s="3" t="inlineStr"/>
      <c r="G1727" s="3" t="inlineStr"/>
      <c r="H1727" s="3" t="inlineStr"/>
      <c r="I1727" s="3" t="inlineStr"/>
      <c r="J1727" s="3" t="inlineStr"/>
    </row>
    <row r="1728" customHeight="1" ht="20">
      <c r="A1728" s="2" t="inlineStr">
        <is>
          <r>
            <t xml:space="preserve">10.3. DRENAGEM</t>
          </r>
        </is>
      </c>
      <c r="B1728" s="2" t="inlineStr"/>
      <c r="C1728" s="2" t="inlineStr"/>
      <c r="D1728" s="2" t="inlineStr"/>
      <c r="E1728" s="2" t="inlineStr"/>
      <c r="F1728" s="2" t="inlineStr"/>
      <c r="G1728" s="2" t="inlineStr"/>
      <c r="H1728" s="2" t="inlineStr"/>
      <c r="I1728" s="2" t="inlineStr"/>
      <c r="J1728" s="2" t="inlineStr"/>
    </row>
    <row r="1729" customHeight="1" ht="10">
      <c r="A1729" s="1" t="inlineStr"/>
      <c r="B1729" s="1" t="inlineStr"/>
      <c r="C1729" s="1" t="inlineStr"/>
      <c r="D1729" s="1" t="inlineStr"/>
      <c r="E1729" s="3" t="inlineStr"/>
      <c r="F1729" s="3" t="inlineStr"/>
      <c r="G1729" s="3" t="inlineStr"/>
      <c r="H1729" s="3" t="inlineStr"/>
      <c r="I1729" s="3" t="inlineStr"/>
      <c r="J1729" s="3" t="inlineStr"/>
    </row>
    <row r="1730" customHeight="1" ht="43">
      <c r="A1730" s="2" t="inlineStr">
        <is>
          <r>
            <t xml:space="preserve">10.3.1</t>
          </r>
        </is>
      </c>
      <c r="B1730" s="2" t="inlineStr">
        <is>
          <r>
            <t xml:space="preserve">99260</t>
          </r>
        </is>
      </c>
      <c r="C1730" s="2" t="inlineStr">
        <is>
          <r>
            <t xml:space="preserve">CAIXA ENTERRADA HIDRÁULICA RETANGULAR, EM ALVENARIA COM BLOCOS DE CONCRETO, DIMENSÕES INTERNAS: 0,6X0,6X0,6 M PARA REDE DE DRENAGEM. AF_12/2020 (UN)</t>
          </r>
        </is>
      </c>
      <c r="D1730" s="2" t="inlineStr"/>
      <c r="E1730" s="2" t="inlineStr"/>
      <c r="F1730" s="2" t="inlineStr"/>
      <c r="G1730" s="2" t="inlineStr"/>
      <c r="H1730" s="2" t="inlineStr"/>
      <c r="I1730" s="2" t="inlineStr"/>
      <c r="J1730" s="4" t="n">
        <f>ROUND(SUM(E1733),2)</f>
        <v>3.0</v>
      </c>
    </row>
    <row r="1731" customHeight="1" ht="15">
      <c r="A1731" s="5" t="inlineStr"/>
      <c r="B1731" s="5" t="inlineStr"/>
      <c r="C1731" s="5" t="inlineStr"/>
      <c r="D1731" s="6" t="inlineStr">
        <is>
          <r>
            <t xml:space="preserve">QUANT</t>
          </r>
        </is>
      </c>
      <c r="E1731" s="6" t="inlineStr">
        <is>
          <r>
            <t xml:space="preserve">QTD</t>
          </r>
        </is>
      </c>
      <c r="F1731" s="3" t="inlineStr"/>
      <c r="G1731" s="3" t="inlineStr"/>
      <c r="H1731" s="3" t="inlineStr"/>
      <c r="I1731" s="3" t="inlineStr"/>
      <c r="J1731" s="3" t="inlineStr"/>
    </row>
    <row r="1732" customHeight="1" ht="13">
      <c r="A1732" s="7" t="inlineStr"/>
      <c r="B1732" s="7" t="inlineStr"/>
      <c r="C1732" s="8" t="inlineStr">
        <is>
          <r>
            <t xml:space="preserve">QUANT</t>
          </r>
        </is>
      </c>
      <c r="D1732" s="9" t="n">
        <v>3.0</v>
      </c>
      <c r="E1732" s="10" t="n">
        <f>ROUND(D1732,2)</f>
        <v>3.0</v>
      </c>
      <c r="F1732" s="3" t="inlineStr"/>
      <c r="G1732" s="3" t="inlineStr"/>
      <c r="H1732" s="3" t="inlineStr"/>
      <c r="I1732" s="3" t="inlineStr"/>
      <c r="J1732" s="3" t="inlineStr"/>
    </row>
    <row r="1733" customHeight="1" ht="15">
      <c r="A1733" s="11" t="inlineStr"/>
      <c r="B1733" s="11" t="inlineStr"/>
      <c r="C1733" s="12" t="inlineStr"/>
      <c r="D1733" s="13" t="inlineStr"/>
      <c r="E1733" s="14" t="n">
        <f>ROUND(SUM(E1732:E1732),2)</f>
        <v>3.0</v>
      </c>
      <c r="F1733" s="3" t="inlineStr"/>
      <c r="G1733" s="3" t="inlineStr"/>
      <c r="H1733" s="3" t="inlineStr"/>
      <c r="I1733" s="3" t="inlineStr"/>
      <c r="J1733" s="3" t="inlineStr"/>
    </row>
    <row r="1734" customHeight="1" ht="10">
      <c r="A1734" s="1" t="inlineStr"/>
      <c r="B1734" s="1" t="inlineStr"/>
      <c r="C1734" s="1" t="inlineStr"/>
      <c r="D1734" s="1" t="inlineStr"/>
      <c r="E1734" s="3" t="inlineStr"/>
      <c r="F1734" s="3" t="inlineStr"/>
      <c r="G1734" s="3" t="inlineStr"/>
      <c r="H1734" s="3" t="inlineStr"/>
      <c r="I1734" s="3" t="inlineStr"/>
      <c r="J1734" s="3" t="inlineStr"/>
    </row>
    <row r="1735" customHeight="1" ht="12">
      <c r="A1735" s="3" t="inlineStr"/>
      <c r="B1735" s="3" t="inlineStr"/>
      <c r="C1735" s="3" t="inlineStr"/>
      <c r="D1735" s="3" t="inlineStr"/>
      <c r="E1735" s="15" t="inlineStr">
        <f>"TOTAL DA MEMÓRIA DE CÁLCULO: "&amp;TEXT(J1730,"0,00")</f>
        <is>
          <r>
            <t xml:space="preserve">TOTAL DA MEMÓRIA DE CÁLCULO: 3,00</t>
          </r>
        </is>
      </c>
      <c r="F1735" s="15" t="inlineStr"/>
      <c r="G1735" s="15" t="inlineStr"/>
      <c r="H1735" s="15" t="inlineStr"/>
      <c r="I1735" s="15" t="inlineStr"/>
      <c r="J1735" s="15" t="inlineStr"/>
    </row>
    <row r="1736" customHeight="1" ht="10">
      <c r="A1736" s="1" t="inlineStr"/>
      <c r="B1736" s="1" t="inlineStr"/>
      <c r="C1736" s="1" t="inlineStr"/>
      <c r="D1736" s="1" t="inlineStr"/>
      <c r="E1736" s="1" t="inlineStr"/>
      <c r="F1736" s="3" t="inlineStr"/>
      <c r="G1736" s="3" t="inlineStr"/>
      <c r="H1736" s="3" t="inlineStr"/>
      <c r="I1736" s="3" t="inlineStr"/>
      <c r="J1736" s="3" t="inlineStr"/>
    </row>
    <row r="1737" customHeight="1" ht="31">
      <c r="A1737" s="2" t="inlineStr">
        <is>
          <r>
            <t xml:space="preserve">10.3.2</t>
          </r>
        </is>
      </c>
      <c r="B1737" s="2" t="inlineStr">
        <is>
          <r>
            <t xml:space="preserve">104166</t>
          </r>
        </is>
      </c>
      <c r="C1737" s="2" t="inlineStr">
        <is>
          <r>
            <t xml:space="preserve">TUBO PVC, SÉRIE R, ÁGUA PLUVIAL, DN 150 MM, FORNECIDO E INSTALADO EM RAMAL DE ENCAMINHAMENTO. AF_06/2022 (M)</t>
          </r>
        </is>
      </c>
      <c r="D1737" s="2" t="inlineStr"/>
      <c r="E1737" s="2" t="inlineStr"/>
      <c r="F1737" s="2" t="inlineStr"/>
      <c r="G1737" s="2" t="inlineStr"/>
      <c r="H1737" s="2" t="inlineStr"/>
      <c r="I1737" s="2" t="inlineStr"/>
      <c r="J1737" s="4" t="n">
        <f>ROUND(SUM(E1740),2)</f>
        <v>36.0</v>
      </c>
    </row>
    <row r="1738" customHeight="1" ht="15">
      <c r="A1738" s="5" t="inlineStr"/>
      <c r="B1738" s="5" t="inlineStr"/>
      <c r="C1738" s="5" t="inlineStr"/>
      <c r="D1738" s="6" t="inlineStr">
        <is>
          <r>
            <t xml:space="preserve">COMPR</t>
          </r>
        </is>
      </c>
      <c r="E1738" s="6" t="inlineStr">
        <is>
          <r>
            <t xml:space="preserve">QTD</t>
          </r>
        </is>
      </c>
      <c r="F1738" s="3" t="inlineStr"/>
      <c r="G1738" s="3" t="inlineStr"/>
      <c r="H1738" s="3" t="inlineStr"/>
      <c r="I1738" s="3" t="inlineStr"/>
      <c r="J1738" s="3" t="inlineStr"/>
    </row>
    <row r="1739" customHeight="1" ht="13">
      <c r="A1739" s="7" t="inlineStr"/>
      <c r="B1739" s="7" t="inlineStr"/>
      <c r="C1739" s="8" t="inlineStr">
        <is>
          <r>
            <t xml:space="preserve">COMPR</t>
          </r>
        </is>
      </c>
      <c r="D1739" s="9" t="n">
        <v>36.0</v>
      </c>
      <c r="E1739" s="10" t="n">
        <f>ROUND(D1739,2)</f>
        <v>36.0</v>
      </c>
      <c r="F1739" s="3" t="inlineStr"/>
      <c r="G1739" s="3" t="inlineStr"/>
      <c r="H1739" s="3" t="inlineStr"/>
      <c r="I1739" s="3" t="inlineStr"/>
      <c r="J1739" s="3" t="inlineStr"/>
    </row>
    <row r="1740" customHeight="1" ht="15">
      <c r="A1740" s="11" t="inlineStr"/>
      <c r="B1740" s="11" t="inlineStr"/>
      <c r="C1740" s="12" t="inlineStr"/>
      <c r="D1740" s="13" t="inlineStr"/>
      <c r="E1740" s="14" t="n">
        <f>ROUND(SUM(E1739:E1739),2)</f>
        <v>36.0</v>
      </c>
      <c r="F1740" s="3" t="inlineStr"/>
      <c r="G1740" s="3" t="inlineStr"/>
      <c r="H1740" s="3" t="inlineStr"/>
      <c r="I1740" s="3" t="inlineStr"/>
      <c r="J1740" s="3" t="inlineStr"/>
    </row>
    <row r="1741" customHeight="1" ht="10">
      <c r="A1741" s="1" t="inlineStr"/>
      <c r="B1741" s="1" t="inlineStr"/>
      <c r="C1741" s="1" t="inlineStr"/>
      <c r="D1741" s="1" t="inlineStr"/>
      <c r="E1741" s="3" t="inlineStr"/>
      <c r="F1741" s="3" t="inlineStr"/>
      <c r="G1741" s="3" t="inlineStr"/>
      <c r="H1741" s="3" t="inlineStr"/>
      <c r="I1741" s="3" t="inlineStr"/>
      <c r="J1741" s="3" t="inlineStr"/>
    </row>
    <row r="1742" customHeight="1" ht="12">
      <c r="A1742" s="3" t="inlineStr"/>
      <c r="B1742" s="3" t="inlineStr"/>
      <c r="C1742" s="3" t="inlineStr"/>
      <c r="D1742" s="3" t="inlineStr"/>
      <c r="E1742" s="15" t="inlineStr">
        <f>"TOTAL DA MEMÓRIA DE CÁLCULO: "&amp;TEXT(J1737,"0,00")</f>
        <is>
          <r>
            <t xml:space="preserve">TOTAL DA MEMÓRIA DE CÁLCULO: 36,00</t>
          </r>
        </is>
      </c>
      <c r="F1742" s="15" t="inlineStr"/>
      <c r="G1742" s="15" t="inlineStr"/>
      <c r="H1742" s="15" t="inlineStr"/>
      <c r="I1742" s="15" t="inlineStr"/>
      <c r="J1742" s="15" t="inlineStr"/>
    </row>
    <row r="1743" customHeight="1" ht="10">
      <c r="A1743" s="1" t="inlineStr"/>
      <c r="B1743" s="1" t="inlineStr"/>
      <c r="C1743" s="1" t="inlineStr"/>
      <c r="D1743" s="1" t="inlineStr"/>
      <c r="E1743" s="1" t="inlineStr"/>
      <c r="F1743" s="3" t="inlineStr"/>
      <c r="G1743" s="3" t="inlineStr"/>
      <c r="H1743" s="3" t="inlineStr"/>
      <c r="I1743" s="3" t="inlineStr"/>
      <c r="J1743" s="3" t="inlineStr"/>
    </row>
    <row r="1744" customHeight="1" ht="20">
      <c r="A1744" s="2" t="inlineStr">
        <is>
          <r>
            <t xml:space="preserve">10.3.3</t>
          </r>
        </is>
      </c>
      <c r="B1744" s="2" t="inlineStr">
        <is>
          <r>
            <t xml:space="preserve">93358</t>
          </r>
        </is>
      </c>
      <c r="C1744" s="2" t="inlineStr">
        <is>
          <r>
            <t xml:space="preserve">ESCAVAÇÃO MANUAL DE VALA. AF_09/2024 (M3)</t>
          </r>
        </is>
      </c>
      <c r="D1744" s="2" t="inlineStr"/>
      <c r="E1744" s="2" t="inlineStr"/>
      <c r="F1744" s="2" t="inlineStr"/>
      <c r="G1744" s="2" t="inlineStr"/>
      <c r="H1744" s="2" t="inlineStr"/>
      <c r="I1744" s="2" t="inlineStr"/>
      <c r="J1744" s="4" t="n">
        <f>ROUND(SUM(H1747),2)</f>
        <v>7.2</v>
      </c>
    </row>
    <row r="1745" customHeight="1" ht="15">
      <c r="A1745" s="5" t="inlineStr"/>
      <c r="B1745" s="5" t="inlineStr"/>
      <c r="C1745" s="5" t="inlineStr"/>
      <c r="D1745" s="6" t="inlineStr">
        <is>
          <r>
            <t xml:space="preserve">COMPR</t>
          </r>
        </is>
      </c>
      <c r="E1745" s="6" t="inlineStr">
        <is>
          <r>
            <t xml:space="preserve">LARG</t>
          </r>
        </is>
      </c>
      <c r="F1745" s="6" t="inlineStr">
        <is>
          <r>
            <t xml:space="preserve">ALTUR</t>
          </r>
        </is>
      </c>
      <c r="G1745" s="6" t="inlineStr">
        <is>
          <r>
            <t xml:space="preserve">UN</t>
          </r>
        </is>
      </c>
      <c r="H1745" s="6" t="inlineStr">
        <is>
          <r>
            <t xml:space="preserve">QTD</t>
          </r>
        </is>
      </c>
      <c r="I1745" s="3" t="inlineStr"/>
      <c r="J1745" s="3" t="inlineStr"/>
    </row>
    <row r="1746" customHeight="1" ht="19">
      <c r="A1746" s="7" t="inlineStr">
        <is>
          <r>
            <t xml:space="preserve">TUBULAÇÕES DE   150MM</t>
          </r>
        </is>
      </c>
      <c r="B1746" s="7" t="inlineStr"/>
      <c r="C1746" s="8" t="inlineStr">
        <is>
          <r>
            <t xml:space="preserve">COMPR*LARG*ALTUR*UN</t>
          </r>
        </is>
      </c>
      <c r="D1746" s="9" t="n">
        <v>36.0</v>
      </c>
      <c r="E1746" s="9" t="n">
        <v>0.4</v>
      </c>
      <c r="F1746" s="9" t="n">
        <v>0.5</v>
      </c>
      <c r="G1746" s="9" t="n">
        <v>1.0</v>
      </c>
      <c r="H1746" s="10" t="n">
        <f>ROUND(D1746 * E1746 * F1746 * G1746,2)</f>
        <v>7.2</v>
      </c>
      <c r="I1746" s="3" t="inlineStr"/>
      <c r="J1746" s="3" t="inlineStr"/>
    </row>
    <row r="1747" customHeight="1" ht="15">
      <c r="A1747" s="11" t="inlineStr"/>
      <c r="B1747" s="11" t="inlineStr"/>
      <c r="C1747" s="12" t="inlineStr"/>
      <c r="D1747" s="13" t="inlineStr"/>
      <c r="E1747" s="13" t="inlineStr"/>
      <c r="F1747" s="13" t="inlineStr"/>
      <c r="G1747" s="13" t="inlineStr"/>
      <c r="H1747" s="14" t="n">
        <f>ROUND(SUM(H1746:H1746),2)</f>
        <v>7.2</v>
      </c>
      <c r="I1747" s="3" t="inlineStr"/>
      <c r="J1747" s="3" t="inlineStr"/>
    </row>
    <row r="1748" customHeight="1" ht="10">
      <c r="A1748" s="1" t="inlineStr"/>
      <c r="B1748" s="1" t="inlineStr"/>
      <c r="C1748" s="1" t="inlineStr"/>
      <c r="D1748" s="1" t="inlineStr"/>
      <c r="E1748" s="3" t="inlineStr"/>
      <c r="F1748" s="3" t="inlineStr"/>
      <c r="G1748" s="3" t="inlineStr"/>
      <c r="H1748" s="3" t="inlineStr"/>
      <c r="I1748" s="3" t="inlineStr"/>
      <c r="J1748" s="3" t="inlineStr"/>
    </row>
    <row r="1749" customHeight="1" ht="12">
      <c r="A1749" s="3" t="inlineStr"/>
      <c r="B1749" s="3" t="inlineStr"/>
      <c r="C1749" s="3" t="inlineStr"/>
      <c r="D1749" s="3" t="inlineStr"/>
      <c r="E1749" s="15" t="inlineStr">
        <f>"TOTAL DA MEMÓRIA DE CÁLCULO: "&amp;TEXT(J1744,"0,00")</f>
        <is>
          <r>
            <t xml:space="preserve">TOTAL DA MEMÓRIA DE CÁLCULO: 7,20</t>
          </r>
        </is>
      </c>
      <c r="F1749" s="15" t="inlineStr"/>
      <c r="G1749" s="15" t="inlineStr"/>
      <c r="H1749" s="15" t="inlineStr"/>
      <c r="I1749" s="15" t="inlineStr"/>
      <c r="J1749" s="15" t="inlineStr"/>
    </row>
    <row r="1750" customHeight="1" ht="10">
      <c r="A1750" s="1" t="inlineStr"/>
      <c r="B1750" s="1" t="inlineStr"/>
      <c r="C1750" s="1" t="inlineStr"/>
      <c r="D1750" s="1" t="inlineStr"/>
      <c r="E1750" s="1" t="inlineStr"/>
      <c r="F1750" s="3" t="inlineStr"/>
      <c r="G1750" s="3" t="inlineStr"/>
      <c r="H1750" s="3" t="inlineStr"/>
      <c r="I1750" s="3" t="inlineStr"/>
      <c r="J1750" s="3" t="inlineStr"/>
    </row>
    <row r="1751" customHeight="1" ht="20">
      <c r="A1751" s="2" t="inlineStr">
        <is>
          <r>
            <t xml:space="preserve">10.4. SINALIZAÇÃO</t>
          </r>
        </is>
      </c>
      <c r="B1751" s="2" t="inlineStr"/>
      <c r="C1751" s="2" t="inlineStr"/>
      <c r="D1751" s="2" t="inlineStr"/>
      <c r="E1751" s="2" t="inlineStr"/>
      <c r="F1751" s="2" t="inlineStr"/>
      <c r="G1751" s="2" t="inlineStr"/>
      <c r="H1751" s="2" t="inlineStr"/>
      <c r="I1751" s="2" t="inlineStr"/>
      <c r="J1751" s="2" t="inlineStr"/>
    </row>
    <row r="1752" customHeight="1" ht="10">
      <c r="A1752" s="1" t="inlineStr"/>
      <c r="B1752" s="1" t="inlineStr"/>
      <c r="C1752" s="1" t="inlineStr"/>
      <c r="D1752" s="1" t="inlineStr"/>
      <c r="E1752" s="3" t="inlineStr"/>
      <c r="F1752" s="3" t="inlineStr"/>
      <c r="G1752" s="3" t="inlineStr"/>
      <c r="H1752" s="3" t="inlineStr"/>
      <c r="I1752" s="3" t="inlineStr"/>
      <c r="J1752" s="3" t="inlineStr"/>
    </row>
    <row r="1753" customHeight="1" ht="43">
      <c r="A1753" s="2" t="inlineStr">
        <is>
          <r>
            <t xml:space="preserve">10.4.1</t>
          </r>
        </is>
      </c>
      <c r="B1753" s="2" t="inlineStr">
        <is>
          <r>
            <t xml:space="preserve">CP-S02555-PMSLM</t>
          </r>
        </is>
      </c>
      <c r="C1753" s="2" t="inlineStr">
        <is>
          <r>
            <t xml:space="preserve">PLACA 20X45 CM EM CHAPA ESMALTADA PARA IDENTIFICAÇÃO DE LOGRADOUROS (UN)</t>
          </r>
        </is>
      </c>
      <c r="D1753" s="2" t="inlineStr"/>
      <c r="E1753" s="2" t="inlineStr"/>
      <c r="F1753" s="2" t="inlineStr"/>
      <c r="G1753" s="2" t="inlineStr"/>
      <c r="H1753" s="2" t="inlineStr"/>
      <c r="I1753" s="2" t="inlineStr"/>
      <c r="J1753" s="4" t="n">
        <f>ROUND(SUM(E1756),2)</f>
        <v>2.0</v>
      </c>
    </row>
    <row r="1754" customHeight="1" ht="15">
      <c r="A1754" s="5" t="inlineStr"/>
      <c r="B1754" s="5" t="inlineStr"/>
      <c r="C1754" s="5" t="inlineStr"/>
      <c r="D1754" s="6" t="inlineStr">
        <is>
          <r>
            <t xml:space="preserve">QUANT</t>
          </r>
        </is>
      </c>
      <c r="E1754" s="6" t="inlineStr">
        <is>
          <r>
            <t xml:space="preserve">QTD</t>
          </r>
        </is>
      </c>
      <c r="F1754" s="3" t="inlineStr"/>
      <c r="G1754" s="3" t="inlineStr"/>
      <c r="H1754" s="3" t="inlineStr"/>
      <c r="I1754" s="3" t="inlineStr"/>
      <c r="J1754" s="3" t="inlineStr"/>
    </row>
    <row r="1755" customHeight="1" ht="13">
      <c r="A1755" s="7" t="inlineStr">
        <is>
          <r>
            <t xml:space="preserve">E. 0+13,70</t>
          </r>
        </is>
      </c>
      <c r="B1755" s="7" t="inlineStr"/>
      <c r="C1755" s="8" t="inlineStr">
        <is>
          <r>
            <t xml:space="preserve">QUANT</t>
          </r>
        </is>
      </c>
      <c r="D1755" s="9" t="n">
        <v>2.0</v>
      </c>
      <c r="E1755" s="10" t="n">
        <f>ROUND(D1755,2)</f>
        <v>2.0</v>
      </c>
      <c r="F1755" s="3" t="inlineStr"/>
      <c r="G1755" s="3" t="inlineStr"/>
      <c r="H1755" s="3" t="inlineStr"/>
      <c r="I1755" s="3" t="inlineStr"/>
      <c r="J1755" s="3" t="inlineStr"/>
    </row>
    <row r="1756" customHeight="1" ht="15">
      <c r="A1756" s="11" t="inlineStr"/>
      <c r="B1756" s="11" t="inlineStr"/>
      <c r="C1756" s="12" t="inlineStr"/>
      <c r="D1756" s="13" t="inlineStr"/>
      <c r="E1756" s="14" t="n">
        <f>ROUND(SUM(E1755:E1755),2)</f>
        <v>2.0</v>
      </c>
      <c r="F1756" s="3" t="inlineStr"/>
      <c r="G1756" s="3" t="inlineStr"/>
      <c r="H1756" s="3" t="inlineStr"/>
      <c r="I1756" s="3" t="inlineStr"/>
      <c r="J1756" s="3" t="inlineStr"/>
    </row>
    <row r="1757" customHeight="1" ht="10">
      <c r="A1757" s="1" t="inlineStr"/>
      <c r="B1757" s="1" t="inlineStr"/>
      <c r="C1757" s="1" t="inlineStr"/>
      <c r="D1757" s="1" t="inlineStr"/>
      <c r="E1757" s="3" t="inlineStr"/>
      <c r="F1757" s="3" t="inlineStr"/>
      <c r="G1757" s="3" t="inlineStr"/>
      <c r="H1757" s="3" t="inlineStr"/>
      <c r="I1757" s="3" t="inlineStr"/>
      <c r="J1757" s="3" t="inlineStr"/>
    </row>
    <row r="1758" customHeight="1" ht="12">
      <c r="A1758" s="3" t="inlineStr"/>
      <c r="B1758" s="3" t="inlineStr"/>
      <c r="C1758" s="3" t="inlineStr"/>
      <c r="D1758" s="3" t="inlineStr"/>
      <c r="E1758" s="15" t="inlineStr">
        <f>"TOTAL DA MEMÓRIA DE CÁLCULO: "&amp;TEXT(J1753,"0,00")</f>
        <is>
          <r>
            <t xml:space="preserve">TOTAL DA MEMÓRIA DE CÁLCULO: 2,00</t>
          </r>
        </is>
      </c>
      <c r="F1758" s="15" t="inlineStr"/>
      <c r="G1758" s="15" t="inlineStr"/>
      <c r="H1758" s="15" t="inlineStr"/>
      <c r="I1758" s="15" t="inlineStr"/>
      <c r="J1758" s="15" t="inlineStr"/>
    </row>
    <row r="1759" customHeight="1" ht="10">
      <c r="A1759" s="1" t="inlineStr"/>
      <c r="B1759" s="1" t="inlineStr"/>
      <c r="C1759" s="1" t="inlineStr"/>
      <c r="D1759" s="1" t="inlineStr"/>
      <c r="E1759" s="1" t="inlineStr"/>
      <c r="F1759" s="3" t="inlineStr"/>
      <c r="G1759" s="3" t="inlineStr"/>
      <c r="H1759" s="3" t="inlineStr"/>
      <c r="I1759" s="3" t="inlineStr"/>
      <c r="J1759" s="3" t="inlineStr"/>
    </row>
    <row r="1760" customHeight="1" ht="31">
      <c r="A1760" s="2" t="inlineStr">
        <is>
          <r>
            <t xml:space="preserve">10.4.2</t>
          </r>
        </is>
      </c>
      <c r="B1760" s="2" t="inlineStr">
        <is>
          <r>
            <t xml:space="preserve">102498</t>
          </r>
        </is>
      </c>
      <c r="C1760" s="2" t="inlineStr">
        <is>
          <r>
            <t xml:space="preserve">PINTURA DE MEIO-FIO COM TINTA BRANCA A BASE DE CAL (CAIAÇÃO). AF_05/2021 (M)</t>
          </r>
        </is>
      </c>
      <c r="D1760" s="2" t="inlineStr"/>
      <c r="E1760" s="2" t="inlineStr"/>
      <c r="F1760" s="2" t="inlineStr"/>
      <c r="G1760" s="2" t="inlineStr"/>
      <c r="H1760" s="2" t="inlineStr"/>
      <c r="I1760" s="2" t="inlineStr"/>
      <c r="J1760" s="4" t="n">
        <f>ROUND(SUM(F1763),2)</f>
        <v>67.22</v>
      </c>
    </row>
    <row r="1761" customHeight="1" ht="15">
      <c r="A1761" s="5" t="inlineStr"/>
      <c r="B1761" s="5" t="inlineStr"/>
      <c r="C1761" s="5" t="inlineStr"/>
      <c r="D1761" s="6" t="inlineStr">
        <is>
          <r>
            <t xml:space="preserve">COMPR</t>
          </r>
        </is>
      </c>
      <c r="E1761" s="6" t="inlineStr">
        <is>
          <r>
            <t xml:space="preserve">QUANT</t>
          </r>
        </is>
      </c>
      <c r="F1761" s="6" t="inlineStr">
        <is>
          <r>
            <t xml:space="preserve">QTD</t>
          </r>
        </is>
      </c>
      <c r="G1761" s="3" t="inlineStr"/>
      <c r="H1761" s="3" t="inlineStr"/>
      <c r="I1761" s="3" t="inlineStr"/>
      <c r="J1761" s="3" t="inlineStr"/>
    </row>
    <row r="1762" customHeight="1" ht="13">
      <c r="A1762" s="7" t="inlineStr">
        <is>
          <r>
            <t xml:space="preserve">E.0 a E.1 + 13,61</t>
          </r>
        </is>
      </c>
      <c r="B1762" s="7" t="inlineStr"/>
      <c r="C1762" s="8" t="inlineStr">
        <is>
          <r>
            <t xml:space="preserve">COMPR*QUANT</t>
          </r>
        </is>
      </c>
      <c r="D1762" s="9" t="n">
        <v>33.61</v>
      </c>
      <c r="E1762" s="9" t="n">
        <v>2.0</v>
      </c>
      <c r="F1762" s="10" t="n">
        <f>ROUND(D1762 * E1762,2)</f>
        <v>67.22</v>
      </c>
      <c r="G1762" s="3" t="inlineStr"/>
      <c r="H1762" s="3" t="inlineStr"/>
      <c r="I1762" s="3" t="inlineStr"/>
      <c r="J1762" s="3" t="inlineStr"/>
    </row>
    <row r="1763" customHeight="1" ht="15">
      <c r="A1763" s="11" t="inlineStr"/>
      <c r="B1763" s="11" t="inlineStr"/>
      <c r="C1763" s="12" t="inlineStr"/>
      <c r="D1763" s="13" t="inlineStr"/>
      <c r="E1763" s="13" t="inlineStr"/>
      <c r="F1763" s="14" t="n">
        <f>ROUND(SUM(F1762:F1762),2)</f>
        <v>67.22</v>
      </c>
      <c r="G1763" s="3" t="inlineStr"/>
      <c r="H1763" s="3" t="inlineStr"/>
      <c r="I1763" s="3" t="inlineStr"/>
      <c r="J1763" s="3" t="inlineStr"/>
    </row>
    <row r="1764" customHeight="1" ht="10">
      <c r="A1764" s="1" t="inlineStr"/>
      <c r="B1764" s="1" t="inlineStr"/>
      <c r="C1764" s="1" t="inlineStr"/>
      <c r="D1764" s="1" t="inlineStr"/>
      <c r="E1764" s="3" t="inlineStr"/>
      <c r="F1764" s="3" t="inlineStr"/>
      <c r="G1764" s="3" t="inlineStr"/>
      <c r="H1764" s="3" t="inlineStr"/>
      <c r="I1764" s="3" t="inlineStr"/>
      <c r="J1764" s="3" t="inlineStr"/>
    </row>
    <row r="1765" customHeight="1" ht="12">
      <c r="A1765" s="3" t="inlineStr"/>
      <c r="B1765" s="3" t="inlineStr"/>
      <c r="C1765" s="3" t="inlineStr"/>
      <c r="D1765" s="3" t="inlineStr"/>
      <c r="E1765" s="15" t="inlineStr">
        <f>"TOTAL DA MEMÓRIA DE CÁLCULO: "&amp;TEXT(J1760,"0,00")</f>
        <is>
          <r>
            <t xml:space="preserve">TOTAL DA MEMÓRIA DE CÁLCULO: 67,22</t>
          </r>
        </is>
      </c>
      <c r="F1765" s="15" t="inlineStr"/>
      <c r="G1765" s="15" t="inlineStr"/>
      <c r="H1765" s="15" t="inlineStr"/>
      <c r="I1765" s="15" t="inlineStr"/>
      <c r="J1765" s="15" t="inlineStr"/>
    </row>
    <row r="1766" customHeight="1" ht="10">
      <c r="A1766" s="1" t="inlineStr"/>
      <c r="B1766" s="1" t="inlineStr"/>
      <c r="C1766" s="1" t="inlineStr"/>
      <c r="D1766" s="1" t="inlineStr"/>
      <c r="E1766" s="1" t="inlineStr"/>
      <c r="F1766" s="3" t="inlineStr"/>
      <c r="G1766" s="3" t="inlineStr"/>
      <c r="H1766" s="3" t="inlineStr"/>
      <c r="I1766" s="3" t="inlineStr"/>
      <c r="J1766" s="3" t="inlineStr"/>
    </row>
  </sheetData>
  <mergeCells>
    <mergeCell ref="A1:J1"/>
    <mergeCell ref="A2:J2"/>
    <mergeCell ref="A3:D3"/>
    <mergeCell ref="C4:I4"/>
    <mergeCell ref="A5:C5"/>
    <mergeCell ref="A6:B6"/>
    <mergeCell ref="A7:B7"/>
    <mergeCell ref="A8:D8"/>
    <mergeCell ref="E9:J9"/>
    <mergeCell ref="A10:E10"/>
    <mergeCell ref="A11:J11"/>
    <mergeCell ref="A12:D12"/>
    <mergeCell ref="C13:I13"/>
    <mergeCell ref="A14:C14"/>
    <mergeCell ref="A15:B15"/>
    <mergeCell ref="A16:B16"/>
    <mergeCell ref="A17:D17"/>
    <mergeCell ref="E18:J18"/>
    <mergeCell ref="A19:E19"/>
    <mergeCell ref="C20:I20"/>
    <mergeCell ref="A21:C21"/>
    <mergeCell ref="A22:B22"/>
    <mergeCell ref="A23:B23"/>
    <mergeCell ref="A24:D24"/>
    <mergeCell ref="E25:J25"/>
    <mergeCell ref="A26:E26"/>
    <mergeCell ref="A27:J27"/>
    <mergeCell ref="A28:D28"/>
    <mergeCell ref="A29:J29"/>
    <mergeCell ref="A30:D30"/>
    <mergeCell ref="C31:I31"/>
    <mergeCell ref="A32:C32"/>
    <mergeCell ref="A33:B33"/>
    <mergeCell ref="A34:B34"/>
    <mergeCell ref="A35:D35"/>
    <mergeCell ref="E36:J36"/>
    <mergeCell ref="A37:E37"/>
    <mergeCell ref="A38:J38"/>
    <mergeCell ref="A39:D39"/>
    <mergeCell ref="C40:I40"/>
    <mergeCell ref="A41:C41"/>
    <mergeCell ref="A42:B42"/>
    <mergeCell ref="A43:B43"/>
    <mergeCell ref="A44:D44"/>
    <mergeCell ref="E45:J45"/>
    <mergeCell ref="A46:E46"/>
    <mergeCell ref="C47:I47"/>
    <mergeCell ref="A48:C48"/>
    <mergeCell ref="A49:B49"/>
    <mergeCell ref="A50:B50"/>
    <mergeCell ref="A51:B51"/>
    <mergeCell ref="A52:B52"/>
    <mergeCell ref="A53:D53"/>
    <mergeCell ref="E54:J54"/>
    <mergeCell ref="A55:E55"/>
    <mergeCell ref="C56:I56"/>
    <mergeCell ref="A57:C57"/>
    <mergeCell ref="A58:B58"/>
    <mergeCell ref="A59:B59"/>
    <mergeCell ref="A60:B60"/>
    <mergeCell ref="A61:B61"/>
    <mergeCell ref="A62:D62"/>
    <mergeCell ref="E63:J63"/>
    <mergeCell ref="A64:E64"/>
    <mergeCell ref="C65:I65"/>
    <mergeCell ref="A66:C66"/>
    <mergeCell ref="A67:B67"/>
    <mergeCell ref="A68:B68"/>
    <mergeCell ref="A69:B69"/>
    <mergeCell ref="A70:B70"/>
    <mergeCell ref="A71:D71"/>
    <mergeCell ref="E72:J72"/>
    <mergeCell ref="A73:E73"/>
    <mergeCell ref="C74:I74"/>
    <mergeCell ref="A75:C75"/>
    <mergeCell ref="A76:B76"/>
    <mergeCell ref="A77:B77"/>
    <mergeCell ref="A78:B78"/>
    <mergeCell ref="A79:B79"/>
    <mergeCell ref="A80:D80"/>
    <mergeCell ref="E81:J81"/>
    <mergeCell ref="A82:E82"/>
    <mergeCell ref="A83:J83"/>
    <mergeCell ref="A84:D84"/>
    <mergeCell ref="C85:I85"/>
    <mergeCell ref="A86:C86"/>
    <mergeCell ref="A87:B87"/>
    <mergeCell ref="A88:B88"/>
    <mergeCell ref="A89:D89"/>
    <mergeCell ref="E90:J90"/>
    <mergeCell ref="A91:E91"/>
    <mergeCell ref="C92:I92"/>
    <mergeCell ref="A93:C93"/>
    <mergeCell ref="A94:B94"/>
    <mergeCell ref="A95:B95"/>
    <mergeCell ref="A96:D96"/>
    <mergeCell ref="E97:J97"/>
    <mergeCell ref="A98:E98"/>
    <mergeCell ref="C99:I99"/>
    <mergeCell ref="A100:C100"/>
    <mergeCell ref="A101:B101"/>
    <mergeCell ref="A102:B102"/>
    <mergeCell ref="A103:D103"/>
    <mergeCell ref="E104:J104"/>
    <mergeCell ref="A105:E105"/>
    <mergeCell ref="C106:I106"/>
    <mergeCell ref="A107:C107"/>
    <mergeCell ref="A108:B108"/>
    <mergeCell ref="A109:B109"/>
    <mergeCell ref="A110:D110"/>
    <mergeCell ref="E111:J111"/>
    <mergeCell ref="A112:E112"/>
    <mergeCell ref="C113:I113"/>
    <mergeCell ref="A114:C114"/>
    <mergeCell ref="A115:B115"/>
    <mergeCell ref="A116:B116"/>
    <mergeCell ref="A117:D117"/>
    <mergeCell ref="E118:J118"/>
    <mergeCell ref="A119:E119"/>
    <mergeCell ref="C120:I120"/>
    <mergeCell ref="A121:C121"/>
    <mergeCell ref="A122:B122"/>
    <mergeCell ref="A123:B123"/>
    <mergeCell ref="A124:D124"/>
    <mergeCell ref="E125:J125"/>
    <mergeCell ref="A126:E126"/>
    <mergeCell ref="C127:I127"/>
    <mergeCell ref="A128:C128"/>
    <mergeCell ref="A129:B129"/>
    <mergeCell ref="A130:B130"/>
    <mergeCell ref="A131:D131"/>
    <mergeCell ref="E132:J132"/>
    <mergeCell ref="A133:E133"/>
    <mergeCell ref="A134:J134"/>
    <mergeCell ref="A135:D135"/>
    <mergeCell ref="C136:I136"/>
    <mergeCell ref="A137:C137"/>
    <mergeCell ref="A138:B138"/>
    <mergeCell ref="A139:B139"/>
    <mergeCell ref="A140:B140"/>
    <mergeCell ref="A141:D141"/>
    <mergeCell ref="E142:J142"/>
    <mergeCell ref="A143:E143"/>
    <mergeCell ref="C144:I144"/>
    <mergeCell ref="A145:C145"/>
    <mergeCell ref="A146:B146"/>
    <mergeCell ref="A147:B147"/>
    <mergeCell ref="A148:B148"/>
    <mergeCell ref="A149:D149"/>
    <mergeCell ref="E150:J150"/>
    <mergeCell ref="A151:E151"/>
    <mergeCell ref="A152:J152"/>
    <mergeCell ref="A153:D153"/>
    <mergeCell ref="C154:I154"/>
    <mergeCell ref="A155:C155"/>
    <mergeCell ref="A156:B156"/>
    <mergeCell ref="A157:B157"/>
    <mergeCell ref="A158:D158"/>
    <mergeCell ref="E159:J159"/>
    <mergeCell ref="A160:E160"/>
    <mergeCell ref="C161:I161"/>
    <mergeCell ref="A162:C162"/>
    <mergeCell ref="A163:B163"/>
    <mergeCell ref="A164:B164"/>
    <mergeCell ref="A165:B165"/>
    <mergeCell ref="A166:D166"/>
    <mergeCell ref="E167:J167"/>
    <mergeCell ref="A168:E168"/>
    <mergeCell ref="C169:I169"/>
    <mergeCell ref="A170:C170"/>
    <mergeCell ref="A171:B171"/>
    <mergeCell ref="A172:B172"/>
    <mergeCell ref="A173:D173"/>
    <mergeCell ref="E174:J174"/>
    <mergeCell ref="A175:E175"/>
    <mergeCell ref="C176:I176"/>
    <mergeCell ref="A177:C177"/>
    <mergeCell ref="A178:B178"/>
    <mergeCell ref="A179:B179"/>
    <mergeCell ref="A180:D180"/>
    <mergeCell ref="E181:J181"/>
    <mergeCell ref="A182:E182"/>
    <mergeCell ref="C183:I183"/>
    <mergeCell ref="A184:C184"/>
    <mergeCell ref="A185:B185"/>
    <mergeCell ref="A186:B186"/>
    <mergeCell ref="A187:B187"/>
    <mergeCell ref="A188:D188"/>
    <mergeCell ref="E189:J189"/>
    <mergeCell ref="A190:E190"/>
    <mergeCell ref="A191:J191"/>
    <mergeCell ref="A192:D192"/>
    <mergeCell ref="C193:I193"/>
    <mergeCell ref="A194:C194"/>
    <mergeCell ref="A195:B195"/>
    <mergeCell ref="A196:B196"/>
    <mergeCell ref="A197:D197"/>
    <mergeCell ref="E198:J198"/>
    <mergeCell ref="A199:E199"/>
    <mergeCell ref="C200:I200"/>
    <mergeCell ref="A201:C201"/>
    <mergeCell ref="A202:B202"/>
    <mergeCell ref="A203:B203"/>
    <mergeCell ref="A204:B204"/>
    <mergeCell ref="A205:D205"/>
    <mergeCell ref="E206:J206"/>
    <mergeCell ref="A207:E207"/>
    <mergeCell ref="A208:J208"/>
    <mergeCell ref="A209:D209"/>
    <mergeCell ref="A210:J210"/>
    <mergeCell ref="A211:D211"/>
    <mergeCell ref="C212:I212"/>
    <mergeCell ref="A213:C213"/>
    <mergeCell ref="A214:B214"/>
    <mergeCell ref="A215:B215"/>
    <mergeCell ref="A216:D216"/>
    <mergeCell ref="E217:J217"/>
    <mergeCell ref="A218:E218"/>
    <mergeCell ref="C219:I219"/>
    <mergeCell ref="A220:C220"/>
    <mergeCell ref="A221:B221"/>
    <mergeCell ref="A222:B222"/>
    <mergeCell ref="A223:D223"/>
    <mergeCell ref="E224:J224"/>
    <mergeCell ref="A225:E225"/>
    <mergeCell ref="C226:I226"/>
    <mergeCell ref="A227:C227"/>
    <mergeCell ref="A228:B228"/>
    <mergeCell ref="A229:B229"/>
    <mergeCell ref="A230:D230"/>
    <mergeCell ref="E231:J231"/>
    <mergeCell ref="A232:E232"/>
    <mergeCell ref="C233:I233"/>
    <mergeCell ref="A234:C234"/>
    <mergeCell ref="A235:B235"/>
    <mergeCell ref="A236:B236"/>
    <mergeCell ref="A237:D237"/>
    <mergeCell ref="E238:J238"/>
    <mergeCell ref="A239:E239"/>
    <mergeCell ref="C240:I240"/>
    <mergeCell ref="A241:C241"/>
    <mergeCell ref="A242:B242"/>
    <mergeCell ref="A243:B243"/>
    <mergeCell ref="A244:B244"/>
    <mergeCell ref="A245:B245"/>
    <mergeCell ref="A246:D246"/>
    <mergeCell ref="E247:J247"/>
    <mergeCell ref="A248:E248"/>
    <mergeCell ref="C249:I249"/>
    <mergeCell ref="A250:C250"/>
    <mergeCell ref="A251:B251"/>
    <mergeCell ref="A252:B252"/>
    <mergeCell ref="A253:B253"/>
    <mergeCell ref="A254:B254"/>
    <mergeCell ref="A255:D255"/>
    <mergeCell ref="E256:J256"/>
    <mergeCell ref="A257:E257"/>
    <mergeCell ref="A258:J258"/>
    <mergeCell ref="A259:D259"/>
    <mergeCell ref="C260:I260"/>
    <mergeCell ref="A261:C261"/>
    <mergeCell ref="A262:B262"/>
    <mergeCell ref="A263:B263"/>
    <mergeCell ref="A264:D264"/>
    <mergeCell ref="E265:J265"/>
    <mergeCell ref="A266:E266"/>
    <mergeCell ref="C267:I267"/>
    <mergeCell ref="A268:C268"/>
    <mergeCell ref="A269:B269"/>
    <mergeCell ref="A270:B270"/>
    <mergeCell ref="A271:B271"/>
    <mergeCell ref="A272:D272"/>
    <mergeCell ref="E273:J273"/>
    <mergeCell ref="A274:E274"/>
    <mergeCell ref="C275:I275"/>
    <mergeCell ref="A276:C276"/>
    <mergeCell ref="A277:B277"/>
    <mergeCell ref="A278:B278"/>
    <mergeCell ref="A279:D279"/>
    <mergeCell ref="E280:J280"/>
    <mergeCell ref="A281:E281"/>
    <mergeCell ref="A282:J282"/>
    <mergeCell ref="A283:D283"/>
    <mergeCell ref="C284:I284"/>
    <mergeCell ref="A285:C285"/>
    <mergeCell ref="A286:B286"/>
    <mergeCell ref="A287:B287"/>
    <mergeCell ref="A288:D288"/>
    <mergeCell ref="E289:J289"/>
    <mergeCell ref="A290:E290"/>
    <mergeCell ref="C291:I291"/>
    <mergeCell ref="A292:C292"/>
    <mergeCell ref="A293:B293"/>
    <mergeCell ref="A294:B294"/>
    <mergeCell ref="A295:D295"/>
    <mergeCell ref="E296:J296"/>
    <mergeCell ref="A297:E297"/>
    <mergeCell ref="C298:I298"/>
    <mergeCell ref="A299:C299"/>
    <mergeCell ref="A300:B300"/>
    <mergeCell ref="A301:B301"/>
    <mergeCell ref="A302:D302"/>
    <mergeCell ref="E303:J303"/>
    <mergeCell ref="A304:E304"/>
    <mergeCell ref="C305:I305"/>
    <mergeCell ref="A306:C306"/>
    <mergeCell ref="A307:B307"/>
    <mergeCell ref="A308:B308"/>
    <mergeCell ref="A309:D309"/>
    <mergeCell ref="E310:J310"/>
    <mergeCell ref="A311:E311"/>
    <mergeCell ref="A312:J312"/>
    <mergeCell ref="A313:D313"/>
    <mergeCell ref="C314:I314"/>
    <mergeCell ref="A315:C315"/>
    <mergeCell ref="A316:B316"/>
    <mergeCell ref="A317:B317"/>
    <mergeCell ref="A318:D318"/>
    <mergeCell ref="E319:J319"/>
    <mergeCell ref="A320:E320"/>
    <mergeCell ref="C321:I321"/>
    <mergeCell ref="A322:C322"/>
    <mergeCell ref="A323:B323"/>
    <mergeCell ref="A324:B324"/>
    <mergeCell ref="A325:D325"/>
    <mergeCell ref="E326:J326"/>
    <mergeCell ref="A327:E327"/>
    <mergeCell ref="A328:J328"/>
    <mergeCell ref="A329:D329"/>
    <mergeCell ref="C330:I330"/>
    <mergeCell ref="A331:C331"/>
    <mergeCell ref="A332:B332"/>
    <mergeCell ref="A333:B333"/>
    <mergeCell ref="A334:D334"/>
    <mergeCell ref="E335:J335"/>
    <mergeCell ref="A336:E336"/>
    <mergeCell ref="C337:I337"/>
    <mergeCell ref="A338:C338"/>
    <mergeCell ref="A339:B339"/>
    <mergeCell ref="A340:B340"/>
    <mergeCell ref="A341:D341"/>
    <mergeCell ref="E342:J342"/>
    <mergeCell ref="A343:E343"/>
    <mergeCell ref="C344:I344"/>
    <mergeCell ref="A345:C345"/>
    <mergeCell ref="A346:B346"/>
    <mergeCell ref="A347:B347"/>
    <mergeCell ref="A348:D348"/>
    <mergeCell ref="E349:J349"/>
    <mergeCell ref="A350:E350"/>
    <mergeCell ref="C351:I351"/>
    <mergeCell ref="A352:C352"/>
    <mergeCell ref="A353:B353"/>
    <mergeCell ref="A354:B354"/>
    <mergeCell ref="A355:B355"/>
    <mergeCell ref="A356:D356"/>
    <mergeCell ref="E357:J357"/>
    <mergeCell ref="A358:E358"/>
    <mergeCell ref="C359:I359"/>
    <mergeCell ref="A360:C360"/>
    <mergeCell ref="A361:B361"/>
    <mergeCell ref="A362:B362"/>
    <mergeCell ref="A363:D363"/>
    <mergeCell ref="E364:J364"/>
    <mergeCell ref="A365:E365"/>
    <mergeCell ref="C366:I366"/>
    <mergeCell ref="A367:C367"/>
    <mergeCell ref="A368:B368"/>
    <mergeCell ref="A369:B369"/>
    <mergeCell ref="A370:D370"/>
    <mergeCell ref="E371:J371"/>
    <mergeCell ref="A372:E372"/>
    <mergeCell ref="C373:I373"/>
    <mergeCell ref="A374:C374"/>
    <mergeCell ref="A375:B375"/>
    <mergeCell ref="A376:B376"/>
    <mergeCell ref="A377:D377"/>
    <mergeCell ref="E378:J378"/>
    <mergeCell ref="A379:E379"/>
    <mergeCell ref="A380:J380"/>
    <mergeCell ref="A381:D381"/>
    <mergeCell ref="C382:I382"/>
    <mergeCell ref="A383:C383"/>
    <mergeCell ref="A384:B384"/>
    <mergeCell ref="A385:B385"/>
    <mergeCell ref="A386:D386"/>
    <mergeCell ref="E387:J387"/>
    <mergeCell ref="A388:E388"/>
    <mergeCell ref="C389:I389"/>
    <mergeCell ref="A390:C390"/>
    <mergeCell ref="A391:B391"/>
    <mergeCell ref="A392:B392"/>
    <mergeCell ref="A393:D393"/>
    <mergeCell ref="E394:J394"/>
    <mergeCell ref="A395:E395"/>
    <mergeCell ref="A396:J396"/>
    <mergeCell ref="A397:D397"/>
    <mergeCell ref="A398:J398"/>
    <mergeCell ref="A399:D399"/>
    <mergeCell ref="C400:I400"/>
    <mergeCell ref="A401:C401"/>
    <mergeCell ref="A402:B402"/>
    <mergeCell ref="A403:B403"/>
    <mergeCell ref="A404:D404"/>
    <mergeCell ref="E405:J405"/>
    <mergeCell ref="A406:E406"/>
    <mergeCell ref="C407:I407"/>
    <mergeCell ref="A408:C408"/>
    <mergeCell ref="A409:B409"/>
    <mergeCell ref="A410:B410"/>
    <mergeCell ref="A411:D411"/>
    <mergeCell ref="E412:J412"/>
    <mergeCell ref="A413:E413"/>
    <mergeCell ref="C414:I414"/>
    <mergeCell ref="A415:C415"/>
    <mergeCell ref="A416:B416"/>
    <mergeCell ref="A417:B417"/>
    <mergeCell ref="A418:D418"/>
    <mergeCell ref="E419:J419"/>
    <mergeCell ref="A420:E420"/>
    <mergeCell ref="C421:I421"/>
    <mergeCell ref="A422:C422"/>
    <mergeCell ref="A423:B423"/>
    <mergeCell ref="A424:B424"/>
    <mergeCell ref="A425:D425"/>
    <mergeCell ref="E426:J426"/>
    <mergeCell ref="A427:E427"/>
    <mergeCell ref="C428:I428"/>
    <mergeCell ref="A429:C429"/>
    <mergeCell ref="A430:B430"/>
    <mergeCell ref="A431:B431"/>
    <mergeCell ref="A432:B432"/>
    <mergeCell ref="A433:B433"/>
    <mergeCell ref="A434:D434"/>
    <mergeCell ref="E435:J435"/>
    <mergeCell ref="A436:E436"/>
    <mergeCell ref="C437:I437"/>
    <mergeCell ref="A438:C438"/>
    <mergeCell ref="A439:B439"/>
    <mergeCell ref="A440:B440"/>
    <mergeCell ref="A441:B441"/>
    <mergeCell ref="A442:B442"/>
    <mergeCell ref="A443:D443"/>
    <mergeCell ref="E444:J444"/>
    <mergeCell ref="A445:E445"/>
    <mergeCell ref="A446:J446"/>
    <mergeCell ref="A447:D447"/>
    <mergeCell ref="C448:I448"/>
    <mergeCell ref="A449:C449"/>
    <mergeCell ref="A450:B450"/>
    <mergeCell ref="A451:B451"/>
    <mergeCell ref="A452:D452"/>
    <mergeCell ref="E453:J453"/>
    <mergeCell ref="A454:E454"/>
    <mergeCell ref="C455:I455"/>
    <mergeCell ref="A456:C456"/>
    <mergeCell ref="A457:B457"/>
    <mergeCell ref="A458:B458"/>
    <mergeCell ref="A459:D459"/>
    <mergeCell ref="E460:J460"/>
    <mergeCell ref="A461:E461"/>
    <mergeCell ref="C462:I462"/>
    <mergeCell ref="A463:C463"/>
    <mergeCell ref="A464:B464"/>
    <mergeCell ref="A465:B465"/>
    <mergeCell ref="A466:D466"/>
    <mergeCell ref="E467:J467"/>
    <mergeCell ref="A468:E468"/>
    <mergeCell ref="C469:I469"/>
    <mergeCell ref="A470:C470"/>
    <mergeCell ref="A471:B471"/>
    <mergeCell ref="A472:B472"/>
    <mergeCell ref="A473:D473"/>
    <mergeCell ref="E474:J474"/>
    <mergeCell ref="A475:E475"/>
    <mergeCell ref="C476:I476"/>
    <mergeCell ref="A477:C477"/>
    <mergeCell ref="A478:B478"/>
    <mergeCell ref="A479:B479"/>
    <mergeCell ref="A480:D480"/>
    <mergeCell ref="E481:J481"/>
    <mergeCell ref="A482:E482"/>
    <mergeCell ref="C483:I483"/>
    <mergeCell ref="A484:C484"/>
    <mergeCell ref="A485:B485"/>
    <mergeCell ref="A486:B486"/>
    <mergeCell ref="A487:D487"/>
    <mergeCell ref="E488:J488"/>
    <mergeCell ref="A489:E489"/>
    <mergeCell ref="A490:J490"/>
    <mergeCell ref="A491:D491"/>
    <mergeCell ref="C492:I492"/>
    <mergeCell ref="A493:C493"/>
    <mergeCell ref="A494:B494"/>
    <mergeCell ref="A495:B495"/>
    <mergeCell ref="A496:D496"/>
    <mergeCell ref="E497:J497"/>
    <mergeCell ref="A498:E498"/>
    <mergeCell ref="C499:I499"/>
    <mergeCell ref="A500:C500"/>
    <mergeCell ref="A501:B501"/>
    <mergeCell ref="A502:B502"/>
    <mergeCell ref="A503:D503"/>
    <mergeCell ref="E504:J504"/>
    <mergeCell ref="A505:E505"/>
    <mergeCell ref="A506:J506"/>
    <mergeCell ref="A507:D507"/>
    <mergeCell ref="C508:I508"/>
    <mergeCell ref="A509:C509"/>
    <mergeCell ref="A510:B510"/>
    <mergeCell ref="A511:B511"/>
    <mergeCell ref="A512:D512"/>
    <mergeCell ref="E513:J513"/>
    <mergeCell ref="A514:E514"/>
    <mergeCell ref="C515:I515"/>
    <mergeCell ref="A516:C516"/>
    <mergeCell ref="A517:B517"/>
    <mergeCell ref="A518:B518"/>
    <mergeCell ref="A519:D519"/>
    <mergeCell ref="E520:J520"/>
    <mergeCell ref="A521:E521"/>
    <mergeCell ref="C522:I522"/>
    <mergeCell ref="A523:C523"/>
    <mergeCell ref="A524:B524"/>
    <mergeCell ref="A525:B525"/>
    <mergeCell ref="A526:D526"/>
    <mergeCell ref="E527:J527"/>
    <mergeCell ref="A528:E528"/>
    <mergeCell ref="C529:I529"/>
    <mergeCell ref="A530:C530"/>
    <mergeCell ref="A531:B531"/>
    <mergeCell ref="A532:B532"/>
    <mergeCell ref="A533:D533"/>
    <mergeCell ref="E534:J534"/>
    <mergeCell ref="A535:E535"/>
    <mergeCell ref="A536:J536"/>
    <mergeCell ref="A537:D537"/>
    <mergeCell ref="C538:I538"/>
    <mergeCell ref="A539:C539"/>
    <mergeCell ref="A540:B540"/>
    <mergeCell ref="A541:B541"/>
    <mergeCell ref="A542:D542"/>
    <mergeCell ref="E543:J543"/>
    <mergeCell ref="A544:E544"/>
    <mergeCell ref="C545:I545"/>
    <mergeCell ref="A546:C546"/>
    <mergeCell ref="A547:B547"/>
    <mergeCell ref="A548:B548"/>
    <mergeCell ref="A549:D549"/>
    <mergeCell ref="E550:J550"/>
    <mergeCell ref="A551:E551"/>
    <mergeCell ref="A552:J552"/>
    <mergeCell ref="A553:D553"/>
    <mergeCell ref="A554:J554"/>
    <mergeCell ref="A555:D555"/>
    <mergeCell ref="C556:I556"/>
    <mergeCell ref="A557:C557"/>
    <mergeCell ref="A558:B558"/>
    <mergeCell ref="A559:B559"/>
    <mergeCell ref="A560:D560"/>
    <mergeCell ref="E561:J561"/>
    <mergeCell ref="A562:E562"/>
    <mergeCell ref="C563:I563"/>
    <mergeCell ref="A564:C564"/>
    <mergeCell ref="A565:B565"/>
    <mergeCell ref="A566:B566"/>
    <mergeCell ref="A567:D567"/>
    <mergeCell ref="E568:J568"/>
    <mergeCell ref="A569:E569"/>
    <mergeCell ref="C570:I570"/>
    <mergeCell ref="A571:C571"/>
    <mergeCell ref="A572:B572"/>
    <mergeCell ref="A573:B573"/>
    <mergeCell ref="A574:D574"/>
    <mergeCell ref="E575:J575"/>
    <mergeCell ref="A576:E576"/>
    <mergeCell ref="C577:I577"/>
    <mergeCell ref="A578:C578"/>
    <mergeCell ref="A579:B579"/>
    <mergeCell ref="A580:B580"/>
    <mergeCell ref="A581:B581"/>
    <mergeCell ref="A582:D582"/>
    <mergeCell ref="E583:J583"/>
    <mergeCell ref="A584:E584"/>
    <mergeCell ref="C585:I585"/>
    <mergeCell ref="A586:C586"/>
    <mergeCell ref="A587:B587"/>
    <mergeCell ref="A588:B588"/>
    <mergeCell ref="A589:B589"/>
    <mergeCell ref="A590:D590"/>
    <mergeCell ref="E591:J591"/>
    <mergeCell ref="A592:E592"/>
    <mergeCell ref="A593:J593"/>
    <mergeCell ref="A594:D594"/>
    <mergeCell ref="C595:I595"/>
    <mergeCell ref="A596:C596"/>
    <mergeCell ref="A597:B597"/>
    <mergeCell ref="A598:B598"/>
    <mergeCell ref="A599:D599"/>
    <mergeCell ref="E600:J600"/>
    <mergeCell ref="A601:E601"/>
    <mergeCell ref="C602:I602"/>
    <mergeCell ref="A603:C603"/>
    <mergeCell ref="A604:B604"/>
    <mergeCell ref="A605:B605"/>
    <mergeCell ref="A606:D606"/>
    <mergeCell ref="E607:J607"/>
    <mergeCell ref="A608:E608"/>
    <mergeCell ref="C609:I609"/>
    <mergeCell ref="A610:C610"/>
    <mergeCell ref="A611:B611"/>
    <mergeCell ref="A612:B612"/>
    <mergeCell ref="A613:D613"/>
    <mergeCell ref="E614:J614"/>
    <mergeCell ref="A615:E615"/>
    <mergeCell ref="C616:I616"/>
    <mergeCell ref="A617:C617"/>
    <mergeCell ref="A618:B618"/>
    <mergeCell ref="A619:B619"/>
    <mergeCell ref="A620:D620"/>
    <mergeCell ref="E621:J621"/>
    <mergeCell ref="A622:E622"/>
    <mergeCell ref="C623:I623"/>
    <mergeCell ref="A624:C624"/>
    <mergeCell ref="A625:B625"/>
    <mergeCell ref="A626:B626"/>
    <mergeCell ref="A627:D627"/>
    <mergeCell ref="E628:J628"/>
    <mergeCell ref="A629:E629"/>
    <mergeCell ref="A630:J630"/>
    <mergeCell ref="A631:D631"/>
    <mergeCell ref="C632:I632"/>
    <mergeCell ref="A633:C633"/>
    <mergeCell ref="A634:B634"/>
    <mergeCell ref="A635:B635"/>
    <mergeCell ref="A636:B636"/>
    <mergeCell ref="A637:B637"/>
    <mergeCell ref="A638:B638"/>
    <mergeCell ref="A639:B639"/>
    <mergeCell ref="A640:D640"/>
    <mergeCell ref="E641:J641"/>
    <mergeCell ref="A642:E642"/>
    <mergeCell ref="C643:I643"/>
    <mergeCell ref="A644:C644"/>
    <mergeCell ref="A645:B645"/>
    <mergeCell ref="A646:B646"/>
    <mergeCell ref="A647:B647"/>
    <mergeCell ref="A648:B648"/>
    <mergeCell ref="A649:B649"/>
    <mergeCell ref="A650:B650"/>
    <mergeCell ref="A651:B651"/>
    <mergeCell ref="A652:D652"/>
    <mergeCell ref="E653:J653"/>
    <mergeCell ref="A654:E654"/>
    <mergeCell ref="C655:I655"/>
    <mergeCell ref="A656:C656"/>
    <mergeCell ref="A657:B657"/>
    <mergeCell ref="A658:B658"/>
    <mergeCell ref="A659:B659"/>
    <mergeCell ref="A660:B660"/>
    <mergeCell ref="A661:B661"/>
    <mergeCell ref="A662:B662"/>
    <mergeCell ref="A663:D663"/>
    <mergeCell ref="E664:J664"/>
    <mergeCell ref="A665:E665"/>
    <mergeCell ref="C666:I666"/>
    <mergeCell ref="A667:C667"/>
    <mergeCell ref="A668:B668"/>
    <mergeCell ref="A669:B669"/>
    <mergeCell ref="A670:B670"/>
    <mergeCell ref="A671:B671"/>
    <mergeCell ref="A672:B672"/>
    <mergeCell ref="A673:B673"/>
    <mergeCell ref="A674:D674"/>
    <mergeCell ref="E675:J675"/>
    <mergeCell ref="A676:E676"/>
    <mergeCell ref="C677:I677"/>
    <mergeCell ref="A678:C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0:D690"/>
    <mergeCell ref="E691:J691"/>
    <mergeCell ref="A692:E692"/>
    <mergeCell ref="C693:I693"/>
    <mergeCell ref="A694:C694"/>
    <mergeCell ref="A695:B695"/>
    <mergeCell ref="A696:B696"/>
    <mergeCell ref="A697:B697"/>
    <mergeCell ref="A698:B698"/>
    <mergeCell ref="A699:B699"/>
    <mergeCell ref="A700:B700"/>
    <mergeCell ref="A701:D701"/>
    <mergeCell ref="E702:J702"/>
    <mergeCell ref="A703:E703"/>
    <mergeCell ref="C704:I704"/>
    <mergeCell ref="A705:C705"/>
    <mergeCell ref="A706:B706"/>
    <mergeCell ref="A707:B707"/>
    <mergeCell ref="A708:B708"/>
    <mergeCell ref="A709:B709"/>
    <mergeCell ref="A710:B710"/>
    <mergeCell ref="A711:B711"/>
    <mergeCell ref="A712:D712"/>
    <mergeCell ref="E713:J713"/>
    <mergeCell ref="A714:E714"/>
    <mergeCell ref="C715:I715"/>
    <mergeCell ref="A716:C716"/>
    <mergeCell ref="A717:B717"/>
    <mergeCell ref="A718:B718"/>
    <mergeCell ref="A719:B719"/>
    <mergeCell ref="A720:B720"/>
    <mergeCell ref="A721:B721"/>
    <mergeCell ref="A722:B722"/>
    <mergeCell ref="A723:D723"/>
    <mergeCell ref="E724:J724"/>
    <mergeCell ref="A725:E725"/>
    <mergeCell ref="C726:I726"/>
    <mergeCell ref="A727:C727"/>
    <mergeCell ref="A728:B728"/>
    <mergeCell ref="A729:B729"/>
    <mergeCell ref="A730:D730"/>
    <mergeCell ref="E731:J731"/>
    <mergeCell ref="A732:E732"/>
    <mergeCell ref="A733:J733"/>
    <mergeCell ref="A734:D734"/>
    <mergeCell ref="C735:I735"/>
    <mergeCell ref="A736:C736"/>
    <mergeCell ref="A737:B737"/>
    <mergeCell ref="A738:B738"/>
    <mergeCell ref="A739:B739"/>
    <mergeCell ref="A740:B740"/>
    <mergeCell ref="A741:D741"/>
    <mergeCell ref="E742:J742"/>
    <mergeCell ref="A743:E743"/>
    <mergeCell ref="C744:I744"/>
    <mergeCell ref="A745:C745"/>
    <mergeCell ref="A746:B746"/>
    <mergeCell ref="A747:B747"/>
    <mergeCell ref="A748:B748"/>
    <mergeCell ref="A749:B749"/>
    <mergeCell ref="A750:D750"/>
    <mergeCell ref="E751:J751"/>
    <mergeCell ref="A752:E752"/>
    <mergeCell ref="C753:I753"/>
    <mergeCell ref="A754:C754"/>
    <mergeCell ref="A755:B755"/>
    <mergeCell ref="A756:B756"/>
    <mergeCell ref="A757:B757"/>
    <mergeCell ref="A758:B758"/>
    <mergeCell ref="A759:D759"/>
    <mergeCell ref="E760:J760"/>
    <mergeCell ref="A761:E761"/>
    <mergeCell ref="C762:I762"/>
    <mergeCell ref="A763:C763"/>
    <mergeCell ref="A764:B764"/>
    <mergeCell ref="A765:B765"/>
    <mergeCell ref="A766:B766"/>
    <mergeCell ref="A767:B767"/>
    <mergeCell ref="A768:D768"/>
    <mergeCell ref="E769:J769"/>
    <mergeCell ref="A770:E770"/>
    <mergeCell ref="C771:I771"/>
    <mergeCell ref="A772:C772"/>
    <mergeCell ref="A773:B773"/>
    <mergeCell ref="A774:B774"/>
    <mergeCell ref="A775:B775"/>
    <mergeCell ref="A776:B776"/>
    <mergeCell ref="A777:D777"/>
    <mergeCell ref="E778:J778"/>
    <mergeCell ref="A779:E779"/>
    <mergeCell ref="A780:J780"/>
    <mergeCell ref="A781:D781"/>
    <mergeCell ref="C782:I782"/>
    <mergeCell ref="A783:C783"/>
    <mergeCell ref="A784:B784"/>
    <mergeCell ref="A785:B785"/>
    <mergeCell ref="A786:B786"/>
    <mergeCell ref="A787:D787"/>
    <mergeCell ref="E788:J788"/>
    <mergeCell ref="A789:E789"/>
    <mergeCell ref="C790:I790"/>
    <mergeCell ref="A791:C791"/>
    <mergeCell ref="A792:B792"/>
    <mergeCell ref="A793:B793"/>
    <mergeCell ref="A794:B794"/>
    <mergeCell ref="A795:D795"/>
    <mergeCell ref="E796:J796"/>
    <mergeCell ref="A797:E797"/>
    <mergeCell ref="A798:J798"/>
    <mergeCell ref="A799:D799"/>
    <mergeCell ref="C800:I800"/>
    <mergeCell ref="A801:C801"/>
    <mergeCell ref="A802:B802"/>
    <mergeCell ref="A803:B803"/>
    <mergeCell ref="A804:D804"/>
    <mergeCell ref="E805:J805"/>
    <mergeCell ref="A806:E806"/>
    <mergeCell ref="C807:I807"/>
    <mergeCell ref="A808:C808"/>
    <mergeCell ref="A809:B809"/>
    <mergeCell ref="A810:B810"/>
    <mergeCell ref="A811:D811"/>
    <mergeCell ref="E812:J812"/>
    <mergeCell ref="A813:E813"/>
    <mergeCell ref="C814:I814"/>
    <mergeCell ref="A815:C815"/>
    <mergeCell ref="A816:B816"/>
    <mergeCell ref="A817:B817"/>
    <mergeCell ref="A818:D818"/>
    <mergeCell ref="E819:J819"/>
    <mergeCell ref="A820:E820"/>
    <mergeCell ref="C821:I821"/>
    <mergeCell ref="A822:C822"/>
    <mergeCell ref="A823:B823"/>
    <mergeCell ref="A824:B824"/>
    <mergeCell ref="A825:D825"/>
    <mergeCell ref="E826:J826"/>
    <mergeCell ref="A827:E827"/>
    <mergeCell ref="A828:J828"/>
    <mergeCell ref="A829:D829"/>
    <mergeCell ref="C830:I830"/>
    <mergeCell ref="A831:C831"/>
    <mergeCell ref="A832:B832"/>
    <mergeCell ref="A833:B833"/>
    <mergeCell ref="A834:D834"/>
    <mergeCell ref="E835:J835"/>
    <mergeCell ref="A836:E836"/>
    <mergeCell ref="C837:I837"/>
    <mergeCell ref="A838:C838"/>
    <mergeCell ref="A839:B839"/>
    <mergeCell ref="A840:B840"/>
    <mergeCell ref="A841:D841"/>
    <mergeCell ref="E842:J842"/>
    <mergeCell ref="A843:E843"/>
    <mergeCell ref="A844:J844"/>
    <mergeCell ref="A845:D845"/>
    <mergeCell ref="A846:J846"/>
    <mergeCell ref="A847:D847"/>
    <mergeCell ref="C848:I848"/>
    <mergeCell ref="A849:C849"/>
    <mergeCell ref="A850:B850"/>
    <mergeCell ref="A851:B851"/>
    <mergeCell ref="A852:B852"/>
    <mergeCell ref="A853:B853"/>
    <mergeCell ref="A854:D854"/>
    <mergeCell ref="E855:J855"/>
    <mergeCell ref="A856:E856"/>
    <mergeCell ref="C857:I857"/>
    <mergeCell ref="A858:C858"/>
    <mergeCell ref="A859:B859"/>
    <mergeCell ref="A860:B860"/>
    <mergeCell ref="A861:B861"/>
    <mergeCell ref="A862:B862"/>
    <mergeCell ref="A863:D863"/>
    <mergeCell ref="E864:J864"/>
    <mergeCell ref="A865:E865"/>
    <mergeCell ref="C866:I866"/>
    <mergeCell ref="A867:C867"/>
    <mergeCell ref="A868:B868"/>
    <mergeCell ref="A869:B869"/>
    <mergeCell ref="A870:D870"/>
    <mergeCell ref="E871:J871"/>
    <mergeCell ref="A872:E872"/>
    <mergeCell ref="C873:I873"/>
    <mergeCell ref="A874:C874"/>
    <mergeCell ref="A875:B875"/>
    <mergeCell ref="A876:B876"/>
    <mergeCell ref="A877:B877"/>
    <mergeCell ref="A878:D878"/>
    <mergeCell ref="E879:J879"/>
    <mergeCell ref="A880:E880"/>
    <mergeCell ref="C881:I881"/>
    <mergeCell ref="A882:C882"/>
    <mergeCell ref="A883:B883"/>
    <mergeCell ref="A884:B884"/>
    <mergeCell ref="A885:B885"/>
    <mergeCell ref="A886:D886"/>
    <mergeCell ref="E887:J887"/>
    <mergeCell ref="A888:E888"/>
    <mergeCell ref="A889:J889"/>
    <mergeCell ref="A890:D890"/>
    <mergeCell ref="C891:I891"/>
    <mergeCell ref="A892:C892"/>
    <mergeCell ref="A893:B893"/>
    <mergeCell ref="A894:B894"/>
    <mergeCell ref="A895:D895"/>
    <mergeCell ref="E896:J896"/>
    <mergeCell ref="A897:E897"/>
    <mergeCell ref="C898:I898"/>
    <mergeCell ref="A899:C899"/>
    <mergeCell ref="A900:B900"/>
    <mergeCell ref="A901:B901"/>
    <mergeCell ref="A902:D902"/>
    <mergeCell ref="E903:J903"/>
    <mergeCell ref="A904:E904"/>
    <mergeCell ref="C905:I905"/>
    <mergeCell ref="A906:C906"/>
    <mergeCell ref="A907:B907"/>
    <mergeCell ref="A908:B908"/>
    <mergeCell ref="A909:D909"/>
    <mergeCell ref="E910:J910"/>
    <mergeCell ref="A911:E911"/>
    <mergeCell ref="C912:I912"/>
    <mergeCell ref="A913:C913"/>
    <mergeCell ref="A914:B914"/>
    <mergeCell ref="A915:B915"/>
    <mergeCell ref="A916:D916"/>
    <mergeCell ref="E917:J917"/>
    <mergeCell ref="A918:E918"/>
    <mergeCell ref="C919:I919"/>
    <mergeCell ref="A920:C920"/>
    <mergeCell ref="A921:B921"/>
    <mergeCell ref="A922:B922"/>
    <mergeCell ref="A923:D923"/>
    <mergeCell ref="E924:J924"/>
    <mergeCell ref="A925:E925"/>
    <mergeCell ref="A926:J926"/>
    <mergeCell ref="A927:D927"/>
    <mergeCell ref="C928:I928"/>
    <mergeCell ref="A929:C929"/>
    <mergeCell ref="A930:B930"/>
    <mergeCell ref="A931:B931"/>
    <mergeCell ref="A932:D932"/>
    <mergeCell ref="E933:J933"/>
    <mergeCell ref="A934:E934"/>
    <mergeCell ref="C935:I935"/>
    <mergeCell ref="A936:C936"/>
    <mergeCell ref="A937:B937"/>
    <mergeCell ref="A938:B938"/>
    <mergeCell ref="A939:D939"/>
    <mergeCell ref="E940:J940"/>
    <mergeCell ref="A941:E941"/>
    <mergeCell ref="C942:I942"/>
    <mergeCell ref="A943:C943"/>
    <mergeCell ref="A944:B944"/>
    <mergeCell ref="A945:B945"/>
    <mergeCell ref="A946:D946"/>
    <mergeCell ref="E947:J947"/>
    <mergeCell ref="A948:E948"/>
    <mergeCell ref="C949:I949"/>
    <mergeCell ref="A950:C950"/>
    <mergeCell ref="A951:B951"/>
    <mergeCell ref="A952:B952"/>
    <mergeCell ref="A953:D953"/>
    <mergeCell ref="E954:J954"/>
    <mergeCell ref="A955:E955"/>
    <mergeCell ref="C956:I956"/>
    <mergeCell ref="A957:C957"/>
    <mergeCell ref="A958:B958"/>
    <mergeCell ref="A959:B959"/>
    <mergeCell ref="A960:D960"/>
    <mergeCell ref="E961:J961"/>
    <mergeCell ref="A962:E962"/>
    <mergeCell ref="C963:I963"/>
    <mergeCell ref="A964:C964"/>
    <mergeCell ref="A965:B965"/>
    <mergeCell ref="A966:B966"/>
    <mergeCell ref="A967:D967"/>
    <mergeCell ref="E968:J968"/>
    <mergeCell ref="A969:E969"/>
    <mergeCell ref="C970:I970"/>
    <mergeCell ref="A971:C971"/>
    <mergeCell ref="A972:B972"/>
    <mergeCell ref="A973:B973"/>
    <mergeCell ref="A974:D974"/>
    <mergeCell ref="E975:J975"/>
    <mergeCell ref="A976:E976"/>
    <mergeCell ref="C977:I977"/>
    <mergeCell ref="A978:C978"/>
    <mergeCell ref="A979:B979"/>
    <mergeCell ref="A980:B980"/>
    <mergeCell ref="A981:D981"/>
    <mergeCell ref="E982:J982"/>
    <mergeCell ref="A983:E983"/>
    <mergeCell ref="A984:J984"/>
    <mergeCell ref="A985:D985"/>
    <mergeCell ref="C986:I986"/>
    <mergeCell ref="A987:C987"/>
    <mergeCell ref="A988:B988"/>
    <mergeCell ref="A989:B989"/>
    <mergeCell ref="A990:D990"/>
    <mergeCell ref="E991:J991"/>
    <mergeCell ref="A992:E992"/>
    <mergeCell ref="C993:I993"/>
    <mergeCell ref="A994:C994"/>
    <mergeCell ref="A995:B995"/>
    <mergeCell ref="A996:B996"/>
    <mergeCell ref="A997:D997"/>
    <mergeCell ref="E998:J998"/>
    <mergeCell ref="A999:E999"/>
    <mergeCell ref="A1000:J1000"/>
    <mergeCell ref="A1001:D1001"/>
    <mergeCell ref="C1002:I1002"/>
    <mergeCell ref="A1003:C1003"/>
    <mergeCell ref="A1004:B1004"/>
    <mergeCell ref="A1005:B1005"/>
    <mergeCell ref="A1006:D1006"/>
    <mergeCell ref="E1007:J1007"/>
    <mergeCell ref="A1008:E1008"/>
    <mergeCell ref="C1009:I1009"/>
    <mergeCell ref="A1010:C1010"/>
    <mergeCell ref="A1011:B1011"/>
    <mergeCell ref="A1012:B1012"/>
    <mergeCell ref="A1013:D1013"/>
    <mergeCell ref="E1014:J1014"/>
    <mergeCell ref="A1015:E1015"/>
    <mergeCell ref="C1016:I1016"/>
    <mergeCell ref="A1017:C1017"/>
    <mergeCell ref="A1018:B1018"/>
    <mergeCell ref="A1019:B1019"/>
    <mergeCell ref="A1020:D1020"/>
    <mergeCell ref="E1021:J1021"/>
    <mergeCell ref="A1022:E1022"/>
    <mergeCell ref="C1023:I1023"/>
    <mergeCell ref="A1024:C1024"/>
    <mergeCell ref="A1025:B1025"/>
    <mergeCell ref="A1026:B1026"/>
    <mergeCell ref="A1027:D1027"/>
    <mergeCell ref="E1028:J1028"/>
    <mergeCell ref="A1029:E1029"/>
    <mergeCell ref="A1030:J1030"/>
    <mergeCell ref="A1031:D1031"/>
    <mergeCell ref="C1032:I1032"/>
    <mergeCell ref="A1033:C1033"/>
    <mergeCell ref="A1034:B1034"/>
    <mergeCell ref="A1035:B1035"/>
    <mergeCell ref="A1036:D1036"/>
    <mergeCell ref="E1037:J1037"/>
    <mergeCell ref="A1038:E1038"/>
    <mergeCell ref="C1039:I1039"/>
    <mergeCell ref="A1040:C1040"/>
    <mergeCell ref="A1041:B1041"/>
    <mergeCell ref="A1042:B1042"/>
    <mergeCell ref="A1043:D1043"/>
    <mergeCell ref="E1044:J1044"/>
    <mergeCell ref="A1045:E1045"/>
    <mergeCell ref="A1046:J1046"/>
    <mergeCell ref="A1047:D1047"/>
    <mergeCell ref="A1048:J1048"/>
    <mergeCell ref="A1049:D1049"/>
    <mergeCell ref="C1050:I1050"/>
    <mergeCell ref="A1051:C1051"/>
    <mergeCell ref="A1052:B1052"/>
    <mergeCell ref="A1053:B1053"/>
    <mergeCell ref="A1054:D1054"/>
    <mergeCell ref="E1055:J1055"/>
    <mergeCell ref="A1056:E1056"/>
    <mergeCell ref="C1057:I1057"/>
    <mergeCell ref="A1058:C1058"/>
    <mergeCell ref="A1059:B1059"/>
    <mergeCell ref="A1060:B1060"/>
    <mergeCell ref="A1061:D1061"/>
    <mergeCell ref="E1062:J1062"/>
    <mergeCell ref="A1063:E1063"/>
    <mergeCell ref="C1064:I1064"/>
    <mergeCell ref="A1065:C1065"/>
    <mergeCell ref="A1066:B1066"/>
    <mergeCell ref="A1067:B1067"/>
    <mergeCell ref="A1068:D1068"/>
    <mergeCell ref="E1069:J1069"/>
    <mergeCell ref="A1070:E1070"/>
    <mergeCell ref="C1071:I1071"/>
    <mergeCell ref="A1072:C1072"/>
    <mergeCell ref="A1073:B1073"/>
    <mergeCell ref="A1074:B1074"/>
    <mergeCell ref="A1075:B1075"/>
    <mergeCell ref="A1076:D1076"/>
    <mergeCell ref="E1077:J1077"/>
    <mergeCell ref="A1078:E1078"/>
    <mergeCell ref="C1079:I1079"/>
    <mergeCell ref="A1080:C1080"/>
    <mergeCell ref="A1081:B1081"/>
    <mergeCell ref="A1082:B1082"/>
    <mergeCell ref="A1083:B1083"/>
    <mergeCell ref="A1084:D1084"/>
    <mergeCell ref="E1085:J1085"/>
    <mergeCell ref="A1086:E1086"/>
    <mergeCell ref="A1087:J1087"/>
    <mergeCell ref="A1088:D1088"/>
    <mergeCell ref="C1089:I1089"/>
    <mergeCell ref="A1090:C1090"/>
    <mergeCell ref="A1091:B1091"/>
    <mergeCell ref="A1092:B1092"/>
    <mergeCell ref="A1093:D1093"/>
    <mergeCell ref="E1094:J1094"/>
    <mergeCell ref="A1095:E1095"/>
    <mergeCell ref="C1096:I1096"/>
    <mergeCell ref="A1097:C1097"/>
    <mergeCell ref="A1098:B1098"/>
    <mergeCell ref="A1099:B1099"/>
    <mergeCell ref="A1100:D1100"/>
    <mergeCell ref="E1101:J1101"/>
    <mergeCell ref="A1102:E1102"/>
    <mergeCell ref="C1103:I1103"/>
    <mergeCell ref="A1104:C1104"/>
    <mergeCell ref="A1105:B1105"/>
    <mergeCell ref="A1106:B1106"/>
    <mergeCell ref="A1107:D1107"/>
    <mergeCell ref="E1108:J1108"/>
    <mergeCell ref="A1109:E1109"/>
    <mergeCell ref="C1110:I1110"/>
    <mergeCell ref="A1111:C1111"/>
    <mergeCell ref="A1112:B1112"/>
    <mergeCell ref="A1113:B1113"/>
    <mergeCell ref="A1114:D1114"/>
    <mergeCell ref="E1115:J1115"/>
    <mergeCell ref="A1116:E1116"/>
    <mergeCell ref="C1117:I1117"/>
    <mergeCell ref="A1118:C1118"/>
    <mergeCell ref="A1119:B1119"/>
    <mergeCell ref="A1120:B1120"/>
    <mergeCell ref="A1121:D1121"/>
    <mergeCell ref="E1122:J1122"/>
    <mergeCell ref="A1123:E1123"/>
    <mergeCell ref="A1124:J1124"/>
    <mergeCell ref="A1125:D1125"/>
    <mergeCell ref="C1126:I1126"/>
    <mergeCell ref="A1127:C1127"/>
    <mergeCell ref="A1128:B1128"/>
    <mergeCell ref="A1129:B1129"/>
    <mergeCell ref="A1130:D1130"/>
    <mergeCell ref="E1131:J1131"/>
    <mergeCell ref="A1132:E1132"/>
    <mergeCell ref="C1133:I1133"/>
    <mergeCell ref="A1134:C1134"/>
    <mergeCell ref="A1135:B1135"/>
    <mergeCell ref="A1136:B1136"/>
    <mergeCell ref="A1137:D1137"/>
    <mergeCell ref="E1138:J1138"/>
    <mergeCell ref="A1139:E1139"/>
    <mergeCell ref="C1140:I1140"/>
    <mergeCell ref="A1141:C1141"/>
    <mergeCell ref="A1142:B1142"/>
    <mergeCell ref="A1143:B1143"/>
    <mergeCell ref="A1144:D1144"/>
    <mergeCell ref="E1145:J1145"/>
    <mergeCell ref="A1146:E1146"/>
    <mergeCell ref="C1147:I1147"/>
    <mergeCell ref="A1148:C1148"/>
    <mergeCell ref="A1149:B1149"/>
    <mergeCell ref="A1150:B1150"/>
    <mergeCell ref="A1151:D1151"/>
    <mergeCell ref="E1152:J1152"/>
    <mergeCell ref="A1153:E1153"/>
    <mergeCell ref="C1154:I1154"/>
    <mergeCell ref="A1155:C1155"/>
    <mergeCell ref="A1156:B1156"/>
    <mergeCell ref="A1157:B1157"/>
    <mergeCell ref="A1158:D1158"/>
    <mergeCell ref="E1159:J1159"/>
    <mergeCell ref="A1160:E1160"/>
    <mergeCell ref="A1161:J1161"/>
    <mergeCell ref="A1162:D1162"/>
    <mergeCell ref="C1163:I1163"/>
    <mergeCell ref="A1164:C1164"/>
    <mergeCell ref="A1165:B1165"/>
    <mergeCell ref="A1166:B1166"/>
    <mergeCell ref="A1167:D1167"/>
    <mergeCell ref="E1168:J1168"/>
    <mergeCell ref="A1169:E1169"/>
    <mergeCell ref="C1170:I1170"/>
    <mergeCell ref="A1171:C1171"/>
    <mergeCell ref="A1172:B1172"/>
    <mergeCell ref="A1173:B1173"/>
    <mergeCell ref="A1174:D1174"/>
    <mergeCell ref="E1175:J1175"/>
    <mergeCell ref="A1176:E1176"/>
    <mergeCell ref="C1177:I1177"/>
    <mergeCell ref="A1178:C1178"/>
    <mergeCell ref="A1179:B1179"/>
    <mergeCell ref="A1180:B1180"/>
    <mergeCell ref="A1181:D1181"/>
    <mergeCell ref="E1182:J1182"/>
    <mergeCell ref="A1183:E1183"/>
    <mergeCell ref="C1184:I1184"/>
    <mergeCell ref="A1185:C1185"/>
    <mergeCell ref="A1186:B1186"/>
    <mergeCell ref="A1187:B1187"/>
    <mergeCell ref="A1188:D1188"/>
    <mergeCell ref="E1189:J1189"/>
    <mergeCell ref="A1190:E1190"/>
    <mergeCell ref="C1191:I1191"/>
    <mergeCell ref="A1192:C1192"/>
    <mergeCell ref="A1193:B1193"/>
    <mergeCell ref="A1194:B1194"/>
    <mergeCell ref="A1195:D1195"/>
    <mergeCell ref="E1196:J1196"/>
    <mergeCell ref="A1197:E1197"/>
    <mergeCell ref="C1198:I1198"/>
    <mergeCell ref="A1199:C1199"/>
    <mergeCell ref="A1200:B1200"/>
    <mergeCell ref="A1201:B1201"/>
    <mergeCell ref="A1202:D1202"/>
    <mergeCell ref="E1203:J1203"/>
    <mergeCell ref="A1204:E1204"/>
    <mergeCell ref="A1205:J1205"/>
    <mergeCell ref="A1206:D1206"/>
    <mergeCell ref="C1207:I1207"/>
    <mergeCell ref="A1208:C1208"/>
    <mergeCell ref="A1209:B1209"/>
    <mergeCell ref="A1210:B1210"/>
    <mergeCell ref="A1211:B1211"/>
    <mergeCell ref="A1212:B1212"/>
    <mergeCell ref="A1213:B1213"/>
    <mergeCell ref="A1214:B1214"/>
    <mergeCell ref="A1215:D1215"/>
    <mergeCell ref="E1216:J1216"/>
    <mergeCell ref="A1217:E1217"/>
    <mergeCell ref="C1218:I1218"/>
    <mergeCell ref="A1219:C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1:D1231"/>
    <mergeCell ref="E1232:J1232"/>
    <mergeCell ref="A1233:E1233"/>
    <mergeCell ref="C1234:I1234"/>
    <mergeCell ref="A1235:C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47:D1247"/>
    <mergeCell ref="E1248:J1248"/>
    <mergeCell ref="A1249:E1249"/>
    <mergeCell ref="C1250:I1250"/>
    <mergeCell ref="A1251:C1251"/>
    <mergeCell ref="A1252:B1252"/>
    <mergeCell ref="A1253:B1253"/>
    <mergeCell ref="A1254:B1254"/>
    <mergeCell ref="A1255:B1255"/>
    <mergeCell ref="A1256:B1256"/>
    <mergeCell ref="A1257:B1257"/>
    <mergeCell ref="A1258:B1258"/>
    <mergeCell ref="A1259:B1259"/>
    <mergeCell ref="A1260:B1260"/>
    <mergeCell ref="A1261:B1261"/>
    <mergeCell ref="A1262:B1262"/>
    <mergeCell ref="A1263:D1263"/>
    <mergeCell ref="E1264:J1264"/>
    <mergeCell ref="A1265:E1265"/>
    <mergeCell ref="C1266:I1266"/>
    <mergeCell ref="A1267:C1267"/>
    <mergeCell ref="A1268:B1268"/>
    <mergeCell ref="A1269:B1269"/>
    <mergeCell ref="A1270:B1270"/>
    <mergeCell ref="A1271:B1271"/>
    <mergeCell ref="A1272:B1272"/>
    <mergeCell ref="A1273:B1273"/>
    <mergeCell ref="A1274:D1274"/>
    <mergeCell ref="E1275:J1275"/>
    <mergeCell ref="A1276:E1276"/>
    <mergeCell ref="A1277:J1277"/>
    <mergeCell ref="A1278:D1278"/>
    <mergeCell ref="C1279:I1279"/>
    <mergeCell ref="A1280:C1280"/>
    <mergeCell ref="A1281:B1281"/>
    <mergeCell ref="A1282:B1282"/>
    <mergeCell ref="A1283:D1283"/>
    <mergeCell ref="E1284:J1284"/>
    <mergeCell ref="A1285:E1285"/>
    <mergeCell ref="C1286:I1286"/>
    <mergeCell ref="A1287:C1287"/>
    <mergeCell ref="A1288:B1288"/>
    <mergeCell ref="A1289:B1289"/>
    <mergeCell ref="A1290:D1290"/>
    <mergeCell ref="E1291:J1291"/>
    <mergeCell ref="A1292:E1292"/>
    <mergeCell ref="A1293:J1293"/>
    <mergeCell ref="A1294:D1294"/>
    <mergeCell ref="C1295:I1295"/>
    <mergeCell ref="A1296:C1296"/>
    <mergeCell ref="A1297:B1297"/>
    <mergeCell ref="A1298:B1298"/>
    <mergeCell ref="A1299:D1299"/>
    <mergeCell ref="E1300:J1300"/>
    <mergeCell ref="A1301:E1301"/>
    <mergeCell ref="C1302:I1302"/>
    <mergeCell ref="A1303:C1303"/>
    <mergeCell ref="A1304:B1304"/>
    <mergeCell ref="A1305:B1305"/>
    <mergeCell ref="A1306:D1306"/>
    <mergeCell ref="E1307:J1307"/>
    <mergeCell ref="A1308:E1308"/>
    <mergeCell ref="C1309:I1309"/>
    <mergeCell ref="A1310:C1310"/>
    <mergeCell ref="A1311:B1311"/>
    <mergeCell ref="A1312:B1312"/>
    <mergeCell ref="A1313:D1313"/>
    <mergeCell ref="E1314:J1314"/>
    <mergeCell ref="A1315:E1315"/>
    <mergeCell ref="C1316:I1316"/>
    <mergeCell ref="A1317:C1317"/>
    <mergeCell ref="A1318:B1318"/>
    <mergeCell ref="A1319:B1319"/>
    <mergeCell ref="A1320:D1320"/>
    <mergeCell ref="E1321:J1321"/>
    <mergeCell ref="A1322:E1322"/>
    <mergeCell ref="C1323:I1323"/>
    <mergeCell ref="A1324:C1324"/>
    <mergeCell ref="A1325:B1325"/>
    <mergeCell ref="A1326:B1326"/>
    <mergeCell ref="A1327:D1327"/>
    <mergeCell ref="E1328:J1328"/>
    <mergeCell ref="A1329:E1329"/>
    <mergeCell ref="A1330:J1330"/>
    <mergeCell ref="A1331:D1331"/>
    <mergeCell ref="C1332:I1332"/>
    <mergeCell ref="A1333:C1333"/>
    <mergeCell ref="A1334:B1334"/>
    <mergeCell ref="A1335:B1335"/>
    <mergeCell ref="A1336:B1336"/>
    <mergeCell ref="A1337:D1337"/>
    <mergeCell ref="E1338:J1338"/>
    <mergeCell ref="A1339:E1339"/>
    <mergeCell ref="C1340:I1340"/>
    <mergeCell ref="A1341:C1341"/>
    <mergeCell ref="A1342:B1342"/>
    <mergeCell ref="A1343:B1343"/>
    <mergeCell ref="A1344:B1344"/>
    <mergeCell ref="A1345:D1345"/>
    <mergeCell ref="E1346:J1346"/>
    <mergeCell ref="A1347:E1347"/>
    <mergeCell ref="C1348:I1348"/>
    <mergeCell ref="A1349:C1349"/>
    <mergeCell ref="A1350:B1350"/>
    <mergeCell ref="A1351:B1351"/>
    <mergeCell ref="A1352:B1352"/>
    <mergeCell ref="A1353:D1353"/>
    <mergeCell ref="E1354:J1354"/>
    <mergeCell ref="A1355:E1355"/>
    <mergeCell ref="C1356:I1356"/>
    <mergeCell ref="A1357:C1357"/>
    <mergeCell ref="A1358:B1358"/>
    <mergeCell ref="A1359:B1359"/>
    <mergeCell ref="A1360:B1360"/>
    <mergeCell ref="A1361:B1361"/>
    <mergeCell ref="A1362:B1362"/>
    <mergeCell ref="A1363:D1363"/>
    <mergeCell ref="E1364:J1364"/>
    <mergeCell ref="A1365:E1365"/>
    <mergeCell ref="C1366:I1366"/>
    <mergeCell ref="A1367:C1367"/>
    <mergeCell ref="A1368:B1368"/>
    <mergeCell ref="A1369:B1369"/>
    <mergeCell ref="A1370:D1370"/>
    <mergeCell ref="E1371:J1371"/>
    <mergeCell ref="A1372:E1372"/>
    <mergeCell ref="C1373:I1373"/>
    <mergeCell ref="A1374:C1374"/>
    <mergeCell ref="A1375:B1375"/>
    <mergeCell ref="A1376:B1376"/>
    <mergeCell ref="A1377:B1377"/>
    <mergeCell ref="A1378:D1378"/>
    <mergeCell ref="E1379:J1379"/>
    <mergeCell ref="A1380:E1380"/>
    <mergeCell ref="C1381:I1381"/>
    <mergeCell ref="A1382:C1382"/>
    <mergeCell ref="A1383:B1383"/>
    <mergeCell ref="A1384:B1384"/>
    <mergeCell ref="A1385:D1385"/>
    <mergeCell ref="E1386:J1386"/>
    <mergeCell ref="A1387:E1387"/>
    <mergeCell ref="C1388:I1388"/>
    <mergeCell ref="A1389:C1389"/>
    <mergeCell ref="A1390:B1390"/>
    <mergeCell ref="A1391:B1391"/>
    <mergeCell ref="A1392:B1392"/>
    <mergeCell ref="A1393:D1393"/>
    <mergeCell ref="E1394:J1394"/>
    <mergeCell ref="A1395:E1395"/>
    <mergeCell ref="C1396:I1396"/>
    <mergeCell ref="A1397:C1397"/>
    <mergeCell ref="A1398:B1398"/>
    <mergeCell ref="A1399:B1399"/>
    <mergeCell ref="A1400:B1400"/>
    <mergeCell ref="A1401:D1401"/>
    <mergeCell ref="E1402:J1402"/>
    <mergeCell ref="A1403:E1403"/>
    <mergeCell ref="A1404:J1404"/>
    <mergeCell ref="A1405:D1405"/>
    <mergeCell ref="C1406:I1406"/>
    <mergeCell ref="A1407:C1407"/>
    <mergeCell ref="A1408:B1408"/>
    <mergeCell ref="A1409:B1409"/>
    <mergeCell ref="A1410:D1410"/>
    <mergeCell ref="E1411:J1411"/>
    <mergeCell ref="A1412:E1412"/>
    <mergeCell ref="C1413:I1413"/>
    <mergeCell ref="A1414:C1414"/>
    <mergeCell ref="A1415:B1415"/>
    <mergeCell ref="A1416:B1416"/>
    <mergeCell ref="A1417:D1417"/>
    <mergeCell ref="E1418:J1418"/>
    <mergeCell ref="A1419:E1419"/>
    <mergeCell ref="A1420:J1420"/>
    <mergeCell ref="A1421:D1421"/>
    <mergeCell ref="A1422:J1422"/>
    <mergeCell ref="A1423:D1423"/>
    <mergeCell ref="C1424:I1424"/>
    <mergeCell ref="A1425:C1425"/>
    <mergeCell ref="A1426:B1426"/>
    <mergeCell ref="A1427:B1427"/>
    <mergeCell ref="A1428:D1428"/>
    <mergeCell ref="E1429:J1429"/>
    <mergeCell ref="A1430:E1430"/>
    <mergeCell ref="C1431:I1431"/>
    <mergeCell ref="A1432:C1432"/>
    <mergeCell ref="A1433:B1433"/>
    <mergeCell ref="A1434:B1434"/>
    <mergeCell ref="A1435:D1435"/>
    <mergeCell ref="E1436:J1436"/>
    <mergeCell ref="A1437:E1437"/>
    <mergeCell ref="C1438:I1438"/>
    <mergeCell ref="A1439:C1439"/>
    <mergeCell ref="A1440:B1440"/>
    <mergeCell ref="A1441:B1441"/>
    <mergeCell ref="A1442:D1442"/>
    <mergeCell ref="E1443:J1443"/>
    <mergeCell ref="A1444:E1444"/>
    <mergeCell ref="C1445:I1445"/>
    <mergeCell ref="A1446:C1446"/>
    <mergeCell ref="A1447:B1447"/>
    <mergeCell ref="A1448:B1448"/>
    <mergeCell ref="A1449:D1449"/>
    <mergeCell ref="E1450:J1450"/>
    <mergeCell ref="A1451:E1451"/>
    <mergeCell ref="C1452:I1452"/>
    <mergeCell ref="A1453:C1453"/>
    <mergeCell ref="A1454:B1454"/>
    <mergeCell ref="A1455:B1455"/>
    <mergeCell ref="A1456:D1456"/>
    <mergeCell ref="E1457:J1457"/>
    <mergeCell ref="A1458:E1458"/>
    <mergeCell ref="C1459:I1459"/>
    <mergeCell ref="A1460:C1460"/>
    <mergeCell ref="A1461:B1461"/>
    <mergeCell ref="A1462:B1462"/>
    <mergeCell ref="A1463:B1463"/>
    <mergeCell ref="A1464:D1464"/>
    <mergeCell ref="E1465:J1465"/>
    <mergeCell ref="A1466:E1466"/>
    <mergeCell ref="C1467:I1467"/>
    <mergeCell ref="A1468:C1468"/>
    <mergeCell ref="A1469:B1469"/>
    <mergeCell ref="A1470:B1470"/>
    <mergeCell ref="A1471:B1471"/>
    <mergeCell ref="A1472:D1472"/>
    <mergeCell ref="E1473:J1473"/>
    <mergeCell ref="A1474:E1474"/>
    <mergeCell ref="A1475:J1475"/>
    <mergeCell ref="A1476:D1476"/>
    <mergeCell ref="C1477:I1477"/>
    <mergeCell ref="A1478:C1478"/>
    <mergeCell ref="A1479:B1479"/>
    <mergeCell ref="A1480:B1480"/>
    <mergeCell ref="A1481:D1481"/>
    <mergeCell ref="E1482:J1482"/>
    <mergeCell ref="A1483:E1483"/>
    <mergeCell ref="C1484:I1484"/>
    <mergeCell ref="A1485:C1485"/>
    <mergeCell ref="A1486:B1486"/>
    <mergeCell ref="A1487:B1487"/>
    <mergeCell ref="A1488:D1488"/>
    <mergeCell ref="E1489:J1489"/>
    <mergeCell ref="A1490:E1490"/>
    <mergeCell ref="C1491:I1491"/>
    <mergeCell ref="A1492:C1492"/>
    <mergeCell ref="A1493:B1493"/>
    <mergeCell ref="A1494:B1494"/>
    <mergeCell ref="A1495:B1495"/>
    <mergeCell ref="A1496:D1496"/>
    <mergeCell ref="E1497:J1497"/>
    <mergeCell ref="A1498:E1498"/>
    <mergeCell ref="C1499:I1499"/>
    <mergeCell ref="A1500:C1500"/>
    <mergeCell ref="A1501:B1501"/>
    <mergeCell ref="A1502:B1502"/>
    <mergeCell ref="A1503:D1503"/>
    <mergeCell ref="E1504:J1504"/>
    <mergeCell ref="A1505:E1505"/>
    <mergeCell ref="C1506:I1506"/>
    <mergeCell ref="A1507:C1507"/>
    <mergeCell ref="A1508:B1508"/>
    <mergeCell ref="A1509:B1509"/>
    <mergeCell ref="A1510:D1510"/>
    <mergeCell ref="E1511:J1511"/>
    <mergeCell ref="A1512:E1512"/>
    <mergeCell ref="C1513:I1513"/>
    <mergeCell ref="A1514:C1514"/>
    <mergeCell ref="A1515:B1515"/>
    <mergeCell ref="A1516:B1516"/>
    <mergeCell ref="A1517:D1517"/>
    <mergeCell ref="E1518:J1518"/>
    <mergeCell ref="A1519:E1519"/>
    <mergeCell ref="A1520:J1520"/>
    <mergeCell ref="A1521:D1521"/>
    <mergeCell ref="C1522:I1522"/>
    <mergeCell ref="A1523:C1523"/>
    <mergeCell ref="A1524:B1524"/>
    <mergeCell ref="A1525:B1525"/>
    <mergeCell ref="A1526:D1526"/>
    <mergeCell ref="E1527:J1527"/>
    <mergeCell ref="A1528:E1528"/>
    <mergeCell ref="C1529:I1529"/>
    <mergeCell ref="A1530:C1530"/>
    <mergeCell ref="A1531:B1531"/>
    <mergeCell ref="A1532:B1532"/>
    <mergeCell ref="A1533:D1533"/>
    <mergeCell ref="E1534:J1534"/>
    <mergeCell ref="A1535:E1535"/>
    <mergeCell ref="A1536:J1536"/>
    <mergeCell ref="A1537:D1537"/>
    <mergeCell ref="C1538:I1538"/>
    <mergeCell ref="A1539:C1539"/>
    <mergeCell ref="A1540:B1540"/>
    <mergeCell ref="A1541:B1541"/>
    <mergeCell ref="A1542:D1542"/>
    <mergeCell ref="E1543:J1543"/>
    <mergeCell ref="A1544:E1544"/>
    <mergeCell ref="C1545:I1545"/>
    <mergeCell ref="A1546:C1546"/>
    <mergeCell ref="A1547:B1547"/>
    <mergeCell ref="A1548:B1548"/>
    <mergeCell ref="A1549:D1549"/>
    <mergeCell ref="E1550:J1550"/>
    <mergeCell ref="A1551:E1551"/>
    <mergeCell ref="C1552:I1552"/>
    <mergeCell ref="A1553:C1553"/>
    <mergeCell ref="A1554:B1554"/>
    <mergeCell ref="A1555:B1555"/>
    <mergeCell ref="A1556:D1556"/>
    <mergeCell ref="E1557:J1557"/>
    <mergeCell ref="A1558:E1558"/>
    <mergeCell ref="C1559:I1559"/>
    <mergeCell ref="A1560:C1560"/>
    <mergeCell ref="A1561:B1561"/>
    <mergeCell ref="A1562:B1562"/>
    <mergeCell ref="A1563:D1563"/>
    <mergeCell ref="E1564:J1564"/>
    <mergeCell ref="A1565:E1565"/>
    <mergeCell ref="A1566:J1566"/>
    <mergeCell ref="A1567:D1567"/>
    <mergeCell ref="C1568:I1568"/>
    <mergeCell ref="A1569:C1569"/>
    <mergeCell ref="A1570:B1570"/>
    <mergeCell ref="A1571:B1571"/>
    <mergeCell ref="A1572:D1572"/>
    <mergeCell ref="E1573:J1573"/>
    <mergeCell ref="A1574:E1574"/>
    <mergeCell ref="C1575:I1575"/>
    <mergeCell ref="A1576:C1576"/>
    <mergeCell ref="A1577:B1577"/>
    <mergeCell ref="A1578:B1578"/>
    <mergeCell ref="A1579:D1579"/>
    <mergeCell ref="E1580:J1580"/>
    <mergeCell ref="A1581:E1581"/>
    <mergeCell ref="C1582:I1582"/>
    <mergeCell ref="A1583:C1583"/>
    <mergeCell ref="A1584:B1584"/>
    <mergeCell ref="A1585:B1585"/>
    <mergeCell ref="A1586:D1586"/>
    <mergeCell ref="E1587:J1587"/>
    <mergeCell ref="A1588:E1588"/>
    <mergeCell ref="C1589:I1589"/>
    <mergeCell ref="A1590:C1590"/>
    <mergeCell ref="A1591:B1591"/>
    <mergeCell ref="A1592:B1592"/>
    <mergeCell ref="A1593:B1593"/>
    <mergeCell ref="A1594:D1594"/>
    <mergeCell ref="E1595:J1595"/>
    <mergeCell ref="A1596:E1596"/>
    <mergeCell ref="C1597:I1597"/>
    <mergeCell ref="A1598:C1598"/>
    <mergeCell ref="A1599:B1599"/>
    <mergeCell ref="A1600:B1600"/>
    <mergeCell ref="A1601:D1601"/>
    <mergeCell ref="E1602:J1602"/>
    <mergeCell ref="A1603:E1603"/>
    <mergeCell ref="C1604:I1604"/>
    <mergeCell ref="A1605:C1605"/>
    <mergeCell ref="A1606:B1606"/>
    <mergeCell ref="A1607:B1607"/>
    <mergeCell ref="A1608:D1608"/>
    <mergeCell ref="E1609:J1609"/>
    <mergeCell ref="A1610:E1610"/>
    <mergeCell ref="C1611:I1611"/>
    <mergeCell ref="A1612:C1612"/>
    <mergeCell ref="A1613:B1613"/>
    <mergeCell ref="A1614:B1614"/>
    <mergeCell ref="A1615:D1615"/>
    <mergeCell ref="E1616:J1616"/>
    <mergeCell ref="A1617:E1617"/>
    <mergeCell ref="C1618:I1618"/>
    <mergeCell ref="A1619:C1619"/>
    <mergeCell ref="A1620:B1620"/>
    <mergeCell ref="A1621:B1621"/>
    <mergeCell ref="A1622:D1622"/>
    <mergeCell ref="E1623:J1623"/>
    <mergeCell ref="A1624:E1624"/>
    <mergeCell ref="C1625:I1625"/>
    <mergeCell ref="A1626:C1626"/>
    <mergeCell ref="A1627:B1627"/>
    <mergeCell ref="A1628:B1628"/>
    <mergeCell ref="A1629:B1629"/>
    <mergeCell ref="A1630:D1630"/>
    <mergeCell ref="E1631:J1631"/>
    <mergeCell ref="A1632:E1632"/>
    <mergeCell ref="C1633:I1633"/>
    <mergeCell ref="A1634:C1634"/>
    <mergeCell ref="A1635:B1635"/>
    <mergeCell ref="A1636:B1636"/>
    <mergeCell ref="A1637:B1637"/>
    <mergeCell ref="A1638:D1638"/>
    <mergeCell ref="E1639:J1639"/>
    <mergeCell ref="A1640:E1640"/>
    <mergeCell ref="A1641:J1641"/>
    <mergeCell ref="A1642:D1642"/>
    <mergeCell ref="C1643:I1643"/>
    <mergeCell ref="A1644:C1644"/>
    <mergeCell ref="A1645:B1645"/>
    <mergeCell ref="A1646:B1646"/>
    <mergeCell ref="A1647:D1647"/>
    <mergeCell ref="E1648:J1648"/>
    <mergeCell ref="A1649:E1649"/>
    <mergeCell ref="C1650:I1650"/>
    <mergeCell ref="A1651:C1651"/>
    <mergeCell ref="A1652:B1652"/>
    <mergeCell ref="A1653:B1653"/>
    <mergeCell ref="A1654:D1654"/>
    <mergeCell ref="E1655:J1655"/>
    <mergeCell ref="A1656:E1656"/>
    <mergeCell ref="A1657:J1657"/>
    <mergeCell ref="A1658:D1658"/>
    <mergeCell ref="A1659:J1659"/>
    <mergeCell ref="A1660:D1660"/>
    <mergeCell ref="C1661:I1661"/>
    <mergeCell ref="A1662:C1662"/>
    <mergeCell ref="A1663:B1663"/>
    <mergeCell ref="A1664:B1664"/>
    <mergeCell ref="A1665:D1665"/>
    <mergeCell ref="E1666:J1666"/>
    <mergeCell ref="A1667:E1667"/>
    <mergeCell ref="C1668:I1668"/>
    <mergeCell ref="A1669:C1669"/>
    <mergeCell ref="A1670:B1670"/>
    <mergeCell ref="A1671:B1671"/>
    <mergeCell ref="A1672:D1672"/>
    <mergeCell ref="E1673:J1673"/>
    <mergeCell ref="A1674:E1674"/>
    <mergeCell ref="C1675:I1675"/>
    <mergeCell ref="A1676:C1676"/>
    <mergeCell ref="A1677:B1677"/>
    <mergeCell ref="A1678:B1678"/>
    <mergeCell ref="A1679:D1679"/>
    <mergeCell ref="E1680:J1680"/>
    <mergeCell ref="A1681:E1681"/>
    <mergeCell ref="C1682:I1682"/>
    <mergeCell ref="A1683:C1683"/>
    <mergeCell ref="A1684:B1684"/>
    <mergeCell ref="A1685:B1685"/>
    <mergeCell ref="A1686:B1686"/>
    <mergeCell ref="A1687:D1687"/>
    <mergeCell ref="E1688:J1688"/>
    <mergeCell ref="A1689:E1689"/>
    <mergeCell ref="C1690:I1690"/>
    <mergeCell ref="A1691:C1691"/>
    <mergeCell ref="A1692:B1692"/>
    <mergeCell ref="A1693:B1693"/>
    <mergeCell ref="A1694:B1694"/>
    <mergeCell ref="A1695:D1695"/>
    <mergeCell ref="E1696:J1696"/>
    <mergeCell ref="A1697:E1697"/>
    <mergeCell ref="A1698:J1698"/>
    <mergeCell ref="A1699:D1699"/>
    <mergeCell ref="C1700:I1700"/>
    <mergeCell ref="A1701:C1701"/>
    <mergeCell ref="A1702:B1702"/>
    <mergeCell ref="A1703:B1703"/>
    <mergeCell ref="A1704:D1704"/>
    <mergeCell ref="E1705:J1705"/>
    <mergeCell ref="A1706:E1706"/>
    <mergeCell ref="C1707:I1707"/>
    <mergeCell ref="A1708:C1708"/>
    <mergeCell ref="A1709:B1709"/>
    <mergeCell ref="A1710:B1710"/>
    <mergeCell ref="A1711:D1711"/>
    <mergeCell ref="E1712:J1712"/>
    <mergeCell ref="A1713:E1713"/>
    <mergeCell ref="C1714:I1714"/>
    <mergeCell ref="A1715:C1715"/>
    <mergeCell ref="A1716:B1716"/>
    <mergeCell ref="A1717:B1717"/>
    <mergeCell ref="A1718:D1718"/>
    <mergeCell ref="E1719:J1719"/>
    <mergeCell ref="A1720:E1720"/>
    <mergeCell ref="C1721:I1721"/>
    <mergeCell ref="A1722:C1722"/>
    <mergeCell ref="A1723:B1723"/>
    <mergeCell ref="A1724:B1724"/>
    <mergeCell ref="A1725:D1725"/>
    <mergeCell ref="E1726:J1726"/>
    <mergeCell ref="A1727:E1727"/>
    <mergeCell ref="A1728:J1728"/>
    <mergeCell ref="A1729:D1729"/>
    <mergeCell ref="C1730:I1730"/>
    <mergeCell ref="A1731:C1731"/>
    <mergeCell ref="A1732:B1732"/>
    <mergeCell ref="A1733:B1733"/>
    <mergeCell ref="A1734:D1734"/>
    <mergeCell ref="E1735:J1735"/>
    <mergeCell ref="A1736:E1736"/>
    <mergeCell ref="C1737:I1737"/>
    <mergeCell ref="A1738:C1738"/>
    <mergeCell ref="A1739:B1739"/>
    <mergeCell ref="A1740:B1740"/>
    <mergeCell ref="A1741:D1741"/>
    <mergeCell ref="E1742:J1742"/>
    <mergeCell ref="A1743:E1743"/>
    <mergeCell ref="C1744:I1744"/>
    <mergeCell ref="A1745:C1745"/>
    <mergeCell ref="A1746:B1746"/>
    <mergeCell ref="A1747:B1747"/>
    <mergeCell ref="A1748:D1748"/>
    <mergeCell ref="E1749:J1749"/>
    <mergeCell ref="A1750:E1750"/>
    <mergeCell ref="A1751:J1751"/>
    <mergeCell ref="A1752:D1752"/>
    <mergeCell ref="C1753:I1753"/>
    <mergeCell ref="A1754:C1754"/>
    <mergeCell ref="A1755:B1755"/>
    <mergeCell ref="A1756:B1756"/>
    <mergeCell ref="A1757:D1757"/>
    <mergeCell ref="E1758:J1758"/>
    <mergeCell ref="A1759:E1759"/>
    <mergeCell ref="C1760:I1760"/>
    <mergeCell ref="A1761:C1761"/>
    <mergeCell ref="A1762:B1762"/>
    <mergeCell ref="A1763:B1763"/>
    <mergeCell ref="A1764:D1764"/>
    <mergeCell ref="E1765:J1765"/>
    <mergeCell ref="A1766:E1766"/>
  </mergeCells>
  <pageMargins left="0.5" right="0.5" top="0.5" bottom="0.5" header="0.0" footer="0.0"/>
  <pageSetup orientation="portrait" paperSize="9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